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Новая папка\09.01.2025 Дмитрик о доках на сайт ПИТАНИЕ\"/>
    </mc:Choice>
  </mc:AlternateContent>
  <xr:revisionPtr revIDLastSave="0" documentId="13_ncr:1_{085E1BD0-F68F-44BF-B6DE-361F345C8255}" xr6:coauthVersionLast="45" xr6:coauthVersionMax="45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95" i="1" l="1"/>
  <c r="I195" i="1"/>
  <c r="J176" i="1"/>
  <c r="I138" i="1"/>
  <c r="F138" i="1"/>
  <c r="J119" i="1"/>
  <c r="H100" i="1"/>
  <c r="I81" i="1"/>
  <c r="F81" i="1"/>
  <c r="J62" i="1"/>
  <c r="I43" i="1"/>
  <c r="I24" i="1"/>
  <c r="F24" i="1"/>
  <c r="J43" i="1"/>
  <c r="F62" i="1"/>
  <c r="J100" i="1"/>
  <c r="F119" i="1"/>
  <c r="J157" i="1"/>
  <c r="F176" i="1"/>
  <c r="L157" i="1"/>
  <c r="I62" i="1"/>
  <c r="I119" i="1"/>
  <c r="I176" i="1"/>
  <c r="G119" i="1"/>
  <c r="G62" i="1"/>
  <c r="G176" i="1"/>
  <c r="H176" i="1"/>
  <c r="G24" i="1"/>
  <c r="L62" i="1"/>
  <c r="G81" i="1"/>
  <c r="L119" i="1"/>
  <c r="G138" i="1"/>
  <c r="L176" i="1"/>
  <c r="G195" i="1"/>
  <c r="L43" i="1"/>
  <c r="L100" i="1"/>
  <c r="H62" i="1"/>
  <c r="H24" i="1"/>
  <c r="H81" i="1"/>
  <c r="H138" i="1"/>
  <c r="H195" i="1"/>
  <c r="H119" i="1"/>
  <c r="I196" i="1" l="1"/>
  <c r="J196" i="1"/>
  <c r="F196" i="1"/>
  <c r="L196" i="1"/>
  <c r="G196" i="1"/>
  <c r="H196" i="1"/>
</calcChain>
</file>

<file path=xl/sharedStrings.xml><?xml version="1.0" encoding="utf-8"?>
<sst xmlns="http://schemas.openxmlformats.org/spreadsheetml/2006/main" count="300" uniqueCount="107">
  <si>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</si>
  <si>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</si>
  <si>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</si>
  <si>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</si>
  <si>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</si>
  <si>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</si>
  <si>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</si>
  <si>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</si>
  <si>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</si>
  <si>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</si>
  <si>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</si>
  <si>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</si>
  <si>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</si>
  <si>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</si>
  <si>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</si>
  <si>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</si>
  <si>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</si>
  <si>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</si>
  <si>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</si>
  <si>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</si>
  <si>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</si>
  <si>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</si>
  <si>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</si>
  <si>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</si>
  <si>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</si>
  <si>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</si>
  <si>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</si>
  <si>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</si>
  <si>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</si>
  <si>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</si>
  <si>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</si>
  <si>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</si>
  <si>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</si>
  <si>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</si>
  <si>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</si>
  <si>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</si>
  <si>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</si>
  <si>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</si>
  <si>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</si>
  <si>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со сгущенным молоком</t>
  </si>
  <si>
    <t>МБОУ НОШ Янракыннот</t>
  </si>
  <si>
    <t>Коршунова Светлана Владимировна</t>
  </si>
  <si>
    <t>Директор школы</t>
  </si>
  <si>
    <t>Чай с сахаром</t>
  </si>
  <si>
    <t>Хлеб пшеничный</t>
  </si>
  <si>
    <t>Яблоко</t>
  </si>
  <si>
    <t xml:space="preserve">Хлеб пшеничный </t>
  </si>
  <si>
    <t>Масло сливочное</t>
  </si>
  <si>
    <t>Огурец свежий</t>
  </si>
  <si>
    <t>Суп с мясными фрикадельками</t>
  </si>
  <si>
    <t>Птица отварная на пару</t>
  </si>
  <si>
    <t>Каша гречневая рассыпчатая</t>
  </si>
  <si>
    <t>Чай с молоком и сахаром</t>
  </si>
  <si>
    <t>Хлеб ржаной</t>
  </si>
  <si>
    <t>Каша рисовая вязкая</t>
  </si>
  <si>
    <t>Какао с молоком</t>
  </si>
  <si>
    <t>Бутерброд с сыром</t>
  </si>
  <si>
    <t>Салат из кукурузы консервир.</t>
  </si>
  <si>
    <t>Щи на мясном бульоне</t>
  </si>
  <si>
    <t>Бефстроганоф</t>
  </si>
  <si>
    <t>Картофельное пюре</t>
  </si>
  <si>
    <t>Кисель из ягод</t>
  </si>
  <si>
    <t>Каша молочная пшеничная</t>
  </si>
  <si>
    <t>Яйцо вареное</t>
  </si>
  <si>
    <t>Чай с лимоном</t>
  </si>
  <si>
    <t>Конфета шоколадная</t>
  </si>
  <si>
    <t>Салат из свежих овощей</t>
  </si>
  <si>
    <t>Суп с макаронными изделиями на куринном бульоне</t>
  </si>
  <si>
    <t>Плов с говядиной</t>
  </si>
  <si>
    <t>Напиток из ягод</t>
  </si>
  <si>
    <t>Омлет натуральный</t>
  </si>
  <si>
    <t>Апельсин</t>
  </si>
  <si>
    <t>Булочка школьная</t>
  </si>
  <si>
    <t>Салат из свежих огурцов с зеленью</t>
  </si>
  <si>
    <t>Борщ на мясном бульоне со сметаной</t>
  </si>
  <si>
    <t>Фрикадельки в соусе</t>
  </si>
  <si>
    <t>Макаронные изделия отварные с маслом</t>
  </si>
  <si>
    <t>Напиток из плодов шиповника</t>
  </si>
  <si>
    <t>Каша гречневая "по -купечески"</t>
  </si>
  <si>
    <t>Мандарин</t>
  </si>
  <si>
    <t>Шаньга с творогом</t>
  </si>
  <si>
    <t>Винегрет овощной</t>
  </si>
  <si>
    <t>Суп гороховой на мясном бульоне с гренками</t>
  </si>
  <si>
    <t>Рыба запеченная с овощами</t>
  </si>
  <si>
    <t>Компот из смеси сухофруктов</t>
  </si>
  <si>
    <t>Оладьи с джемом</t>
  </si>
  <si>
    <t>Салат из квашеной капусты</t>
  </si>
  <si>
    <t>Жаркое по домашнему</t>
  </si>
  <si>
    <t>Каша овсянная "Геркулес"</t>
  </si>
  <si>
    <t>Борщ на мясном бульоне</t>
  </si>
  <si>
    <t>Куринная грудка в сливочном соусе</t>
  </si>
  <si>
    <t>Рис с овощами</t>
  </si>
  <si>
    <t>Каша "Дружба"</t>
  </si>
  <si>
    <t>Бутерброд с повидлом</t>
  </si>
  <si>
    <t>Салат овощной с яблоками</t>
  </si>
  <si>
    <t>Гуляш из говядины</t>
  </si>
  <si>
    <t>Каша манная с маслом</t>
  </si>
  <si>
    <t>Зефир фруктовый</t>
  </si>
  <si>
    <t>Салат из свежих огурцов и зеленью</t>
  </si>
  <si>
    <t>Рассольник на мясном бульоне</t>
  </si>
  <si>
    <t xml:space="preserve">Котлеты рыбные </t>
  </si>
  <si>
    <t>Ризотто с овощами</t>
  </si>
  <si>
    <t>Банан</t>
  </si>
  <si>
    <t>Булочка с сахаром</t>
  </si>
  <si>
    <t>Венигрет овощной</t>
  </si>
  <si>
    <t>Суп овощной на мясном бульоне</t>
  </si>
  <si>
    <t>АЗУ по татарски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</si>
</sst>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15.5</v>
      </c>
      <c r="H6" s="40">
        <v>14.8</v>
      </c>
      <c r="I6" s="40">
        <v>35.799999999999997</v>
      </c>
      <c r="J6" s="40">
        <v>315.10000000000002</v>
      </c>
      <c r="K6" s="41">
        <v>219</v>
      </c>
      <c r="L6" s="40">
        <v>99.85</v>
      </c>
    </row>
    <row r="7" spans="1:12" ht="14.5" x14ac:dyDescent="0.35">
      <c r="A7" s="23"/>
      <c r="B7" s="15"/>
      <c r="C7" s="11"/>
      <c r="D7" s="6"/>
      <c r="E7" s="42" t="s">
        <v>47</v>
      </c>
      <c r="F7" s="43">
        <v>5</v>
      </c>
      <c r="G7" s="43">
        <v>0.04</v>
      </c>
      <c r="H7" s="43">
        <v>3.62</v>
      </c>
      <c r="I7" s="43">
        <v>6.5000000000000002E-2</v>
      </c>
      <c r="J7" s="43">
        <v>43</v>
      </c>
      <c r="K7" s="44"/>
      <c r="L7" s="43">
        <v>7.5</v>
      </c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9.9</v>
      </c>
      <c r="J8" s="43">
        <v>39.9</v>
      </c>
      <c r="K8" s="44">
        <v>24</v>
      </c>
      <c r="L8" s="43">
        <v>1.85</v>
      </c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3.7</v>
      </c>
      <c r="H9" s="43">
        <v>0.3</v>
      </c>
      <c r="I9" s="43">
        <v>24.3</v>
      </c>
      <c r="J9" s="43">
        <v>114.9</v>
      </c>
      <c r="K9" s="44">
        <v>5</v>
      </c>
      <c r="L9" s="43">
        <v>18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26</v>
      </c>
      <c r="L10" s="43">
        <v>55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19.739999999999998</v>
      </c>
      <c r="H13" s="19">
        <f t="shared" si="0"/>
        <v>19.12</v>
      </c>
      <c r="I13" s="19">
        <f t="shared" si="0"/>
        <v>79.864999999999995</v>
      </c>
      <c r="J13" s="19">
        <f t="shared" si="0"/>
        <v>559.9</v>
      </c>
      <c r="K13" s="25"/>
      <c r="L13" s="19">
        <f t="shared" ref="L13" si="1">SUM(L6:L12)</f>
        <v>182.2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0.8</v>
      </c>
      <c r="H14" s="43">
        <v>0.1</v>
      </c>
      <c r="I14" s="43">
        <v>2.5</v>
      </c>
      <c r="J14" s="43">
        <v>14</v>
      </c>
      <c r="K14" s="44">
        <v>13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5.6</v>
      </c>
      <c r="H15" s="43">
        <v>10.4</v>
      </c>
      <c r="I15" s="43">
        <v>17.899999999999999</v>
      </c>
      <c r="J15" s="43">
        <v>151.1</v>
      </c>
      <c r="K15" s="44">
        <v>104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>
        <v>105</v>
      </c>
      <c r="G16" s="43">
        <v>8.5</v>
      </c>
      <c r="H16" s="43">
        <v>9.6999999999999993</v>
      </c>
      <c r="I16" s="43">
        <v>0.1</v>
      </c>
      <c r="J16" s="43">
        <v>121.5</v>
      </c>
      <c r="K16" s="44">
        <v>14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4.3</v>
      </c>
      <c r="H17" s="43">
        <v>5.5</v>
      </c>
      <c r="I17" s="43">
        <v>42.2</v>
      </c>
      <c r="J17" s="43">
        <v>235.9</v>
      </c>
      <c r="K17" s="44">
        <v>323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1.5</v>
      </c>
      <c r="H18" s="43">
        <v>1.2</v>
      </c>
      <c r="I18" s="43">
        <v>17</v>
      </c>
      <c r="J18" s="43">
        <v>85.4</v>
      </c>
      <c r="K18" s="44">
        <v>378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>
        <v>22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>
        <v>23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26.4</v>
      </c>
      <c r="H23" s="19">
        <f t="shared" si="2"/>
        <v>27.5</v>
      </c>
      <c r="I23" s="19">
        <f t="shared" si="2"/>
        <v>116.7</v>
      </c>
      <c r="J23" s="19">
        <f t="shared" si="2"/>
        <v>784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46.14</v>
      </c>
      <c r="H24" s="32">
        <f t="shared" si="4"/>
        <v>46.620000000000005</v>
      </c>
      <c r="I24" s="32">
        <f t="shared" si="4"/>
        <v>196.565</v>
      </c>
      <c r="J24" s="32">
        <f t="shared" si="4"/>
        <v>1343.9</v>
      </c>
      <c r="K24" s="32"/>
      <c r="L24" s="32">
        <f t="shared" ref="L24" si="5">L13+L23</f>
        <v>182.2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5.7</v>
      </c>
      <c r="H25" s="40">
        <v>6.1</v>
      </c>
      <c r="I25" s="40">
        <v>29.7</v>
      </c>
      <c r="J25" s="40">
        <v>196.5</v>
      </c>
      <c r="K25" s="41">
        <v>184</v>
      </c>
      <c r="L25" s="40">
        <v>132.69999999999999</v>
      </c>
    </row>
    <row r="26" spans="1:12" ht="14.5" x14ac:dyDescent="0.35">
      <c r="A26" s="14"/>
      <c r="B26" s="15"/>
      <c r="C26" s="11"/>
      <c r="D26" s="6"/>
      <c r="E26" s="42" t="s">
        <v>44</v>
      </c>
      <c r="F26" s="43">
        <v>50</v>
      </c>
      <c r="G26" s="43">
        <v>3.7</v>
      </c>
      <c r="H26" s="43">
        <v>0.3</v>
      </c>
      <c r="I26" s="43">
        <v>24.3</v>
      </c>
      <c r="J26" s="43">
        <v>114.9</v>
      </c>
      <c r="K26" s="44">
        <v>22</v>
      </c>
      <c r="L26" s="43">
        <v>15.8</v>
      </c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3.6</v>
      </c>
      <c r="H27" s="43">
        <v>2.9</v>
      </c>
      <c r="I27" s="43">
        <v>16.600000000000001</v>
      </c>
      <c r="J27" s="43">
        <v>108.6</v>
      </c>
      <c r="K27" s="44">
        <v>382</v>
      </c>
      <c r="L27" s="43">
        <v>3.5</v>
      </c>
    </row>
    <row r="28" spans="1:12" ht="14.5" x14ac:dyDescent="0.3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6.7</v>
      </c>
      <c r="H28" s="43">
        <v>10.4</v>
      </c>
      <c r="I28" s="43">
        <v>11.5</v>
      </c>
      <c r="J28" s="43">
        <v>140.19999999999999</v>
      </c>
      <c r="K28" s="44">
        <v>3</v>
      </c>
      <c r="L28" s="43">
        <v>27.5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19.7</v>
      </c>
      <c r="H32" s="19">
        <f t="shared" ref="H32" si="7">SUM(H25:H31)</f>
        <v>19.7</v>
      </c>
      <c r="I32" s="19">
        <f t="shared" ref="I32" si="8">SUM(I25:I31)</f>
        <v>82.1</v>
      </c>
      <c r="J32" s="19">
        <f t="shared" ref="J32:L32" si="9">SUM(J25:J31)</f>
        <v>560.20000000000005</v>
      </c>
      <c r="K32" s="25"/>
      <c r="L32" s="19">
        <f t="shared" si="9"/>
        <v>179.5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2.8</v>
      </c>
      <c r="H33" s="43">
        <v>6.2</v>
      </c>
      <c r="I33" s="43">
        <v>11.9</v>
      </c>
      <c r="J33" s="43">
        <v>98</v>
      </c>
      <c r="K33" s="44">
        <v>17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</v>
      </c>
      <c r="H34" s="43">
        <v>7.5</v>
      </c>
      <c r="I34" s="43">
        <v>9.3000000000000007</v>
      </c>
      <c r="J34" s="43">
        <v>128.19999999999999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8.5</v>
      </c>
      <c r="H35" s="43">
        <v>6.5</v>
      </c>
      <c r="I35" s="43">
        <v>5.4</v>
      </c>
      <c r="J35" s="43">
        <v>114.1</v>
      </c>
      <c r="K35" s="44">
        <v>250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185</v>
      </c>
      <c r="G36" s="43">
        <v>3.2</v>
      </c>
      <c r="H36" s="43">
        <v>7</v>
      </c>
      <c r="I36" s="43">
        <v>26.4</v>
      </c>
      <c r="J36" s="43">
        <v>181.4</v>
      </c>
      <c r="K36" s="44">
        <v>128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22.1</v>
      </c>
      <c r="J37" s="43">
        <v>90.8</v>
      </c>
      <c r="K37" s="44">
        <v>350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3.7</v>
      </c>
      <c r="H38" s="43">
        <v>0.3</v>
      </c>
      <c r="I38" s="43">
        <v>24.3</v>
      </c>
      <c r="J38" s="43">
        <v>114.9</v>
      </c>
      <c r="K38" s="44">
        <v>22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>
        <v>23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26.3</v>
      </c>
      <c r="H42" s="19">
        <f t="shared" ref="H42" si="11">SUM(H33:H41)</f>
        <v>27.8</v>
      </c>
      <c r="I42" s="19">
        <f t="shared" ref="I42" si="12">SUM(I33:I41)</f>
        <v>112.1</v>
      </c>
      <c r="J42" s="19">
        <f t="shared" ref="J42:L42" si="13">SUM(J33:J41)</f>
        <v>788.59999999999991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1415</v>
      </c>
      <c r="G43" s="32">
        <f t="shared" ref="G43" si="14">G32+G42</f>
        <v>46</v>
      </c>
      <c r="H43" s="32">
        <f t="shared" ref="H43" si="15">H32+H42</f>
        <v>47.5</v>
      </c>
      <c r="I43" s="32">
        <f t="shared" ref="I43" si="16">I32+I42</f>
        <v>194.2</v>
      </c>
      <c r="J43" s="32">
        <f t="shared" ref="J43:L43" si="17">J32+J42</f>
        <v>1348.8</v>
      </c>
      <c r="K43" s="32"/>
      <c r="L43" s="32">
        <f t="shared" si="17"/>
        <v>179.5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10.5</v>
      </c>
      <c r="H44" s="40">
        <v>6.2</v>
      </c>
      <c r="I44" s="40">
        <v>31.4</v>
      </c>
      <c r="J44" s="40">
        <v>207.4</v>
      </c>
      <c r="K44" s="41">
        <v>184</v>
      </c>
      <c r="L44" s="40">
        <v>104.35</v>
      </c>
    </row>
    <row r="45" spans="1:12" ht="14.5" x14ac:dyDescent="0.35">
      <c r="A45" s="23"/>
      <c r="B45" s="15"/>
      <c r="C45" s="11"/>
      <c r="D45" s="6"/>
      <c r="E45" s="42" t="s">
        <v>63</v>
      </c>
      <c r="F45" s="43">
        <v>40</v>
      </c>
      <c r="G45" s="43">
        <v>5</v>
      </c>
      <c r="H45" s="43">
        <v>4.5</v>
      </c>
      <c r="I45" s="43">
        <v>0.3</v>
      </c>
      <c r="J45" s="43">
        <v>61.3</v>
      </c>
      <c r="K45" s="44">
        <v>209</v>
      </c>
      <c r="L45" s="43">
        <v>35</v>
      </c>
    </row>
    <row r="46" spans="1:12" ht="14.5" x14ac:dyDescent="0.3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</v>
      </c>
      <c r="I46" s="43">
        <v>10.199999999999999</v>
      </c>
      <c r="J46" s="43">
        <v>43.5</v>
      </c>
      <c r="K46" s="44">
        <v>377</v>
      </c>
      <c r="L46" s="43">
        <v>8.85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</v>
      </c>
      <c r="H47" s="43">
        <v>0.3</v>
      </c>
      <c r="I47" s="43">
        <v>24.3</v>
      </c>
      <c r="J47" s="43">
        <v>114.9</v>
      </c>
      <c r="K47" s="44">
        <v>22</v>
      </c>
      <c r="L47" s="43">
        <v>15.8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47</v>
      </c>
      <c r="F49" s="43">
        <v>5</v>
      </c>
      <c r="G49" s="43">
        <v>0.04</v>
      </c>
      <c r="H49" s="43">
        <v>3.62</v>
      </c>
      <c r="I49" s="43">
        <v>6.5000000000000002E-2</v>
      </c>
      <c r="J49" s="43">
        <v>43</v>
      </c>
      <c r="K49" s="44"/>
      <c r="L49" s="43">
        <v>7.5</v>
      </c>
    </row>
    <row r="50" spans="1:12" ht="14.5" x14ac:dyDescent="0.35">
      <c r="A50" s="23"/>
      <c r="B50" s="15"/>
      <c r="C50" s="11"/>
      <c r="D50" s="6"/>
      <c r="E50" s="42" t="s">
        <v>65</v>
      </c>
      <c r="F50" s="43">
        <v>10</v>
      </c>
      <c r="G50" s="43">
        <v>0.4</v>
      </c>
      <c r="H50" s="43">
        <v>4.9000000000000004</v>
      </c>
      <c r="I50" s="43">
        <v>13.4</v>
      </c>
      <c r="J50" s="43">
        <v>111.6</v>
      </c>
      <c r="K50" s="44"/>
      <c r="L50" s="43">
        <v>8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19.839999999999996</v>
      </c>
      <c r="H51" s="19">
        <f t="shared" ref="H51" si="19">SUM(H44:H50)</f>
        <v>19.520000000000003</v>
      </c>
      <c r="I51" s="19">
        <f t="shared" ref="I51" si="20">SUM(I44:I50)</f>
        <v>79.665000000000006</v>
      </c>
      <c r="J51" s="19">
        <f t="shared" ref="J51:L51" si="21">SUM(J44:J50)</f>
        <v>581.70000000000005</v>
      </c>
      <c r="K51" s="25"/>
      <c r="L51" s="19">
        <f t="shared" si="21"/>
        <v>179.5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1.9</v>
      </c>
      <c r="H52" s="43">
        <v>9.1</v>
      </c>
      <c r="I52" s="43">
        <v>13.3</v>
      </c>
      <c r="J52" s="43">
        <v>73.5</v>
      </c>
      <c r="K52" s="44">
        <v>24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6.4</v>
      </c>
      <c r="H53" s="43">
        <v>5.6</v>
      </c>
      <c r="I53" s="43">
        <v>18.7</v>
      </c>
      <c r="J53" s="43">
        <v>210.8</v>
      </c>
      <c r="K53" s="44">
        <v>112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68</v>
      </c>
      <c r="F54" s="43">
        <v>280</v>
      </c>
      <c r="G54" s="43">
        <v>11.8</v>
      </c>
      <c r="H54" s="43">
        <v>11.7</v>
      </c>
      <c r="I54" s="43">
        <v>29</v>
      </c>
      <c r="J54" s="43">
        <v>268.5</v>
      </c>
      <c r="K54" s="44">
        <v>265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</v>
      </c>
      <c r="H56" s="43">
        <v>0.1</v>
      </c>
      <c r="I56" s="43">
        <v>14.5</v>
      </c>
      <c r="J56" s="43">
        <v>61.2</v>
      </c>
      <c r="K56" s="44">
        <v>12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3.7</v>
      </c>
      <c r="H57" s="43">
        <v>0.3</v>
      </c>
      <c r="I57" s="43">
        <v>24.3</v>
      </c>
      <c r="J57" s="43">
        <v>114.9</v>
      </c>
      <c r="K57" s="44">
        <v>22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>
        <v>23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25.900000000000002</v>
      </c>
      <c r="H61" s="19">
        <f t="shared" ref="H61" si="23">SUM(H52:H60)</f>
        <v>27.1</v>
      </c>
      <c r="I61" s="19">
        <f t="shared" ref="I61" si="24">SUM(I52:I60)</f>
        <v>112.5</v>
      </c>
      <c r="J61" s="19">
        <f t="shared" ref="J61:L61" si="25">SUM(J52:J60)</f>
        <v>790.1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1415</v>
      </c>
      <c r="G62" s="32">
        <f t="shared" ref="G62" si="26">G51+G61</f>
        <v>45.739999999999995</v>
      </c>
      <c r="H62" s="32">
        <f t="shared" ref="H62" si="27">H51+H61</f>
        <v>46.620000000000005</v>
      </c>
      <c r="I62" s="32">
        <f t="shared" ref="I62" si="28">I51+I61</f>
        <v>192.16500000000002</v>
      </c>
      <c r="J62" s="32">
        <f t="shared" ref="J62:L62" si="29">J51+J61</f>
        <v>1371.8000000000002</v>
      </c>
      <c r="K62" s="32"/>
      <c r="L62" s="32">
        <f t="shared" si="29"/>
        <v>179.5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155</v>
      </c>
      <c r="G63" s="40">
        <v>14.2</v>
      </c>
      <c r="H63" s="40">
        <v>17.8</v>
      </c>
      <c r="I63" s="40">
        <v>8</v>
      </c>
      <c r="J63" s="40">
        <v>227</v>
      </c>
      <c r="K63" s="41">
        <v>210</v>
      </c>
      <c r="L63" s="40">
        <v>85</v>
      </c>
    </row>
    <row r="64" spans="1:12" ht="14.5" x14ac:dyDescent="0.35">
      <c r="A64" s="23"/>
      <c r="B64" s="15"/>
      <c r="C64" s="11"/>
      <c r="D64" s="6"/>
      <c r="E64" s="42" t="s">
        <v>72</v>
      </c>
      <c r="F64" s="43">
        <v>50</v>
      </c>
      <c r="G64" s="43">
        <v>0.3</v>
      </c>
      <c r="H64" s="43">
        <v>1.7</v>
      </c>
      <c r="I64" s="43">
        <v>28.9</v>
      </c>
      <c r="J64" s="43">
        <v>148</v>
      </c>
      <c r="K64" s="44">
        <v>428</v>
      </c>
      <c r="L64" s="43">
        <v>19.649999999999999</v>
      </c>
    </row>
    <row r="65" spans="1:12" ht="14.5" x14ac:dyDescent="0.3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9.9</v>
      </c>
      <c r="J65" s="43">
        <v>39.9</v>
      </c>
      <c r="K65" s="44">
        <v>24</v>
      </c>
      <c r="L65" s="43">
        <v>1.85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3.7</v>
      </c>
      <c r="H66" s="43">
        <v>0.3</v>
      </c>
      <c r="I66" s="43">
        <v>24.3</v>
      </c>
      <c r="J66" s="43">
        <v>114.9</v>
      </c>
      <c r="K66" s="44">
        <v>22</v>
      </c>
      <c r="L66" s="43">
        <v>18</v>
      </c>
    </row>
    <row r="67" spans="1:12" ht="14.5" x14ac:dyDescent="0.3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0.9</v>
      </c>
      <c r="H67" s="43">
        <v>0.2</v>
      </c>
      <c r="I67" s="43">
        <v>11.1</v>
      </c>
      <c r="J67" s="43">
        <v>49.8</v>
      </c>
      <c r="K67" s="44">
        <v>2</v>
      </c>
      <c r="L67" s="43">
        <v>55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19.2</v>
      </c>
      <c r="H70" s="19">
        <f t="shared" ref="H70" si="31">SUM(H63:H69)</f>
        <v>20</v>
      </c>
      <c r="I70" s="19">
        <f t="shared" ref="I70" si="32">SUM(I63:I69)</f>
        <v>82.199999999999989</v>
      </c>
      <c r="J70" s="19">
        <f t="shared" ref="J70:L70" si="33">SUM(J63:J69)</f>
        <v>579.59999999999991</v>
      </c>
      <c r="K70" s="25"/>
      <c r="L70" s="19">
        <f t="shared" si="33"/>
        <v>179.5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0.9</v>
      </c>
      <c r="H71" s="43">
        <v>6.1</v>
      </c>
      <c r="I71" s="43">
        <v>2.6</v>
      </c>
      <c r="J71" s="43">
        <v>68.7</v>
      </c>
      <c r="K71" s="44">
        <v>19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7.9</v>
      </c>
      <c r="H72" s="43">
        <v>7</v>
      </c>
      <c r="I72" s="43">
        <v>14.4</v>
      </c>
      <c r="J72" s="43">
        <v>151.5</v>
      </c>
      <c r="K72" s="44">
        <v>83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6.6</v>
      </c>
      <c r="H73" s="43">
        <v>7.8</v>
      </c>
      <c r="I73" s="43">
        <v>12</v>
      </c>
      <c r="J73" s="43">
        <v>144.80000000000001</v>
      </c>
      <c r="K73" s="44">
        <v>280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76</v>
      </c>
      <c r="F74" s="43">
        <v>175</v>
      </c>
      <c r="G74" s="43">
        <v>4.4000000000000004</v>
      </c>
      <c r="H74" s="43">
        <v>4.8</v>
      </c>
      <c r="I74" s="43">
        <v>26.7</v>
      </c>
      <c r="J74" s="43">
        <v>167</v>
      </c>
      <c r="K74" s="44">
        <v>203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0.7</v>
      </c>
      <c r="H75" s="43">
        <v>0.3</v>
      </c>
      <c r="I75" s="43">
        <v>23.9</v>
      </c>
      <c r="J75" s="43">
        <v>113.2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3.7</v>
      </c>
      <c r="H76" s="43">
        <v>0.3</v>
      </c>
      <c r="I76" s="43">
        <v>24.3</v>
      </c>
      <c r="J76" s="43">
        <v>114.9</v>
      </c>
      <c r="K76" s="44">
        <v>22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>
        <v>23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955</v>
      </c>
      <c r="G80" s="19">
        <f t="shared" ref="G80" si="34">SUM(G71:G79)</f>
        <v>26.2</v>
      </c>
      <c r="H80" s="19">
        <f t="shared" ref="H80" si="35">SUM(H71:H79)</f>
        <v>26.6</v>
      </c>
      <c r="I80" s="19">
        <f t="shared" ref="I80" si="36">SUM(I71:I79)</f>
        <v>116.6</v>
      </c>
      <c r="J80" s="19">
        <f t="shared" ref="J80:L80" si="37">SUM(J71:J79)</f>
        <v>821.30000000000007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1510</v>
      </c>
      <c r="G81" s="32">
        <f t="shared" ref="G81" si="38">G70+G80</f>
        <v>45.4</v>
      </c>
      <c r="H81" s="32">
        <f t="shared" ref="H81" si="39">H70+H80</f>
        <v>46.6</v>
      </c>
      <c r="I81" s="32">
        <f t="shared" ref="I81" si="40">I70+I80</f>
        <v>198.79999999999998</v>
      </c>
      <c r="J81" s="32">
        <f t="shared" ref="J81:L81" si="41">J70+J80</f>
        <v>1400.9</v>
      </c>
      <c r="K81" s="32"/>
      <c r="L81" s="32">
        <f t="shared" si="41"/>
        <v>179.5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150</v>
      </c>
      <c r="G82" s="40">
        <v>7.7</v>
      </c>
      <c r="H82" s="40">
        <v>13.1</v>
      </c>
      <c r="I82" s="40">
        <v>16.2</v>
      </c>
      <c r="J82" s="40">
        <v>153.5</v>
      </c>
      <c r="K82" s="41">
        <v>8</v>
      </c>
      <c r="L82" s="40">
        <v>81</v>
      </c>
    </row>
    <row r="83" spans="1:12" ht="14.5" x14ac:dyDescent="0.35">
      <c r="A83" s="23"/>
      <c r="B83" s="15"/>
      <c r="C83" s="11"/>
      <c r="D83" s="6"/>
      <c r="E83" s="42" t="s">
        <v>80</v>
      </c>
      <c r="F83" s="43">
        <v>50</v>
      </c>
      <c r="G83" s="43">
        <v>3.5</v>
      </c>
      <c r="H83" s="43">
        <v>3.4</v>
      </c>
      <c r="I83" s="43">
        <v>15.9</v>
      </c>
      <c r="J83" s="43">
        <v>158.19999999999999</v>
      </c>
      <c r="K83" s="44">
        <v>25</v>
      </c>
      <c r="L83" s="43">
        <v>22</v>
      </c>
    </row>
    <row r="84" spans="1:12" ht="14.5" x14ac:dyDescent="0.3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3.6</v>
      </c>
      <c r="H84" s="43">
        <v>2.9</v>
      </c>
      <c r="I84" s="43">
        <v>16.600000000000001</v>
      </c>
      <c r="J84" s="43">
        <v>108.6</v>
      </c>
      <c r="K84" s="44">
        <v>382</v>
      </c>
      <c r="L84" s="43">
        <v>3.5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</v>
      </c>
      <c r="H85" s="43">
        <v>0.3</v>
      </c>
      <c r="I85" s="43">
        <v>24.3</v>
      </c>
      <c r="J85" s="43">
        <v>114.9</v>
      </c>
      <c r="K85" s="44">
        <v>22</v>
      </c>
      <c r="L85" s="43">
        <v>18</v>
      </c>
    </row>
    <row r="86" spans="1:12" ht="14.5" x14ac:dyDescent="0.3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11</v>
      </c>
      <c r="L86" s="43">
        <v>55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19.3</v>
      </c>
      <c r="H89" s="19">
        <f t="shared" ref="H89" si="43">SUM(H82:H88)</f>
        <v>19.899999999999999</v>
      </c>
      <c r="I89" s="19">
        <f t="shared" ref="I89" si="44">SUM(I82:I88)</f>
        <v>80.5</v>
      </c>
      <c r="J89" s="19">
        <f t="shared" ref="J89:L89" si="45">SUM(J82:J88)</f>
        <v>573.19999999999993</v>
      </c>
      <c r="K89" s="25"/>
      <c r="L89" s="19">
        <f t="shared" si="45"/>
        <v>179.5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1.4</v>
      </c>
      <c r="H90" s="43">
        <v>13.2</v>
      </c>
      <c r="I90" s="43">
        <v>18.3</v>
      </c>
      <c r="J90" s="43">
        <v>127.2</v>
      </c>
      <c r="K90" s="44">
        <v>67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7</v>
      </c>
      <c r="H91" s="43">
        <v>6.6</v>
      </c>
      <c r="I91" s="43">
        <v>21.2</v>
      </c>
      <c r="J91" s="43">
        <v>272.2</v>
      </c>
      <c r="K91" s="44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83</v>
      </c>
      <c r="F92" s="43">
        <v>280</v>
      </c>
      <c r="G92" s="43">
        <v>12.4</v>
      </c>
      <c r="H92" s="43">
        <v>7.5</v>
      </c>
      <c r="I92" s="43">
        <v>21</v>
      </c>
      <c r="J92" s="43">
        <v>202.1</v>
      </c>
      <c r="K92" s="44">
        <v>267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349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3.7</v>
      </c>
      <c r="H95" s="43">
        <v>0.3</v>
      </c>
      <c r="I95" s="43">
        <v>24.3</v>
      </c>
      <c r="J95" s="43">
        <v>114.9</v>
      </c>
      <c r="K95" s="44">
        <v>22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23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26.5</v>
      </c>
      <c r="H99" s="19">
        <f t="shared" ref="H99" si="47">SUM(H90:H98)</f>
        <v>27.9</v>
      </c>
      <c r="I99" s="19">
        <f t="shared" ref="I99" si="48">SUM(I90:I98)</f>
        <v>112</v>
      </c>
      <c r="J99" s="19">
        <f t="shared" ref="J99:L99" si="49">SUM(J90:J98)</f>
        <v>835.7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" si="50">G89+G99</f>
        <v>45.8</v>
      </c>
      <c r="H100" s="32">
        <f t="shared" ref="H100" si="51">H89+H99</f>
        <v>47.8</v>
      </c>
      <c r="I100" s="32">
        <f t="shared" ref="I100" si="52">I89+I99</f>
        <v>192.5</v>
      </c>
      <c r="J100" s="32">
        <f t="shared" ref="J100:L100" si="53">J89+J99</f>
        <v>1408.9</v>
      </c>
      <c r="K100" s="32"/>
      <c r="L100" s="32">
        <f t="shared" si="53"/>
        <v>179.5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10.199999999999999</v>
      </c>
      <c r="H101" s="40">
        <v>11.7</v>
      </c>
      <c r="I101" s="40">
        <v>46.3</v>
      </c>
      <c r="J101" s="40">
        <v>295.2</v>
      </c>
      <c r="K101" s="41">
        <v>401</v>
      </c>
      <c r="L101" s="40">
        <v>112.35</v>
      </c>
    </row>
    <row r="102" spans="1:12" ht="14.5" x14ac:dyDescent="0.35">
      <c r="A102" s="23"/>
      <c r="B102" s="15"/>
      <c r="C102" s="11"/>
      <c r="D102" s="6"/>
      <c r="E102" s="42" t="s">
        <v>63</v>
      </c>
      <c r="F102" s="43">
        <v>40</v>
      </c>
      <c r="G102" s="43">
        <v>5</v>
      </c>
      <c r="H102" s="43">
        <v>4.5</v>
      </c>
      <c r="I102" s="43">
        <v>0.3</v>
      </c>
      <c r="J102" s="43">
        <v>61.3</v>
      </c>
      <c r="K102" s="44">
        <v>209</v>
      </c>
      <c r="L102" s="43">
        <v>35</v>
      </c>
    </row>
    <row r="103" spans="1:12" ht="14.5" x14ac:dyDescent="0.3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</v>
      </c>
      <c r="I103" s="43">
        <v>10.199999999999999</v>
      </c>
      <c r="J103" s="43">
        <v>43.5</v>
      </c>
      <c r="K103" s="44">
        <v>377</v>
      </c>
      <c r="L103" s="43">
        <v>8.85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3.7</v>
      </c>
      <c r="H104" s="43">
        <v>0.3</v>
      </c>
      <c r="I104" s="43">
        <v>24.3</v>
      </c>
      <c r="J104" s="43">
        <v>114.9</v>
      </c>
      <c r="K104" s="44">
        <v>22</v>
      </c>
      <c r="L104" s="43">
        <v>15.8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47</v>
      </c>
      <c r="F106" s="43">
        <v>5</v>
      </c>
      <c r="G106" s="43">
        <v>0.04</v>
      </c>
      <c r="H106" s="43">
        <v>3.62</v>
      </c>
      <c r="I106" s="43">
        <v>6.5000000000000002E-2</v>
      </c>
      <c r="J106" s="43">
        <v>43</v>
      </c>
      <c r="K106" s="44"/>
      <c r="L106" s="43">
        <v>7.5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19.139999999999997</v>
      </c>
      <c r="H108" s="19">
        <f t="shared" si="54"/>
        <v>20.12</v>
      </c>
      <c r="I108" s="19">
        <f t="shared" si="54"/>
        <v>81.164999999999992</v>
      </c>
      <c r="J108" s="19">
        <f t="shared" si="54"/>
        <v>557.9</v>
      </c>
      <c r="K108" s="25"/>
      <c r="L108" s="19">
        <f t="shared" ref="L108" si="55">SUM(L101:L107)</f>
        <v>179.5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1.7</v>
      </c>
      <c r="H109" s="43">
        <v>8.1</v>
      </c>
      <c r="I109" s="43">
        <v>3.4</v>
      </c>
      <c r="J109" s="43">
        <v>108.8</v>
      </c>
      <c r="K109" s="44">
        <v>47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6.4</v>
      </c>
      <c r="H110" s="43">
        <v>5.6</v>
      </c>
      <c r="I110" s="43">
        <v>18.7</v>
      </c>
      <c r="J110" s="43">
        <v>150.80000000000001</v>
      </c>
      <c r="K110" s="44">
        <v>112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87</v>
      </c>
      <c r="F111" s="43">
        <v>280</v>
      </c>
      <c r="G111" s="43">
        <v>11.5</v>
      </c>
      <c r="H111" s="43">
        <v>11.7</v>
      </c>
      <c r="I111" s="43">
        <v>36.700000000000003</v>
      </c>
      <c r="J111" s="43">
        <v>265.8</v>
      </c>
      <c r="K111" s="44">
        <v>259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1.5</v>
      </c>
      <c r="H113" s="43">
        <v>1.2</v>
      </c>
      <c r="I113" s="43">
        <v>17</v>
      </c>
      <c r="J113" s="43">
        <v>85.4</v>
      </c>
      <c r="K113" s="44">
        <v>378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114.9</v>
      </c>
      <c r="K114" s="44">
        <v>22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>
        <v>23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26.8</v>
      </c>
      <c r="H118" s="19">
        <f t="shared" si="56"/>
        <v>27.2</v>
      </c>
      <c r="I118" s="19">
        <f t="shared" si="56"/>
        <v>112.8</v>
      </c>
      <c r="J118" s="19">
        <f t="shared" si="56"/>
        <v>786.90000000000009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1405</v>
      </c>
      <c r="G119" s="32">
        <f t="shared" ref="G119" si="58">G108+G118</f>
        <v>45.94</v>
      </c>
      <c r="H119" s="32">
        <f t="shared" ref="H119" si="59">H108+H118</f>
        <v>47.32</v>
      </c>
      <c r="I119" s="32">
        <f t="shared" ref="I119" si="60">I108+I118</f>
        <v>193.96499999999997</v>
      </c>
      <c r="J119" s="32">
        <f t="shared" ref="J119:L119" si="61">J108+J118</f>
        <v>1344.8000000000002</v>
      </c>
      <c r="K119" s="32"/>
      <c r="L119" s="32">
        <f t="shared" si="61"/>
        <v>179.5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/>
      <c r="G120" s="40">
        <v>10.199999999999999</v>
      </c>
      <c r="H120" s="40">
        <v>10.9</v>
      </c>
      <c r="I120" s="40">
        <v>25.7</v>
      </c>
      <c r="J120" s="40">
        <v>188.8</v>
      </c>
      <c r="K120" s="41">
        <v>184</v>
      </c>
      <c r="L120" s="40">
        <v>120.5</v>
      </c>
    </row>
    <row r="121" spans="1:12" ht="14.5" x14ac:dyDescent="0.35">
      <c r="A121" s="14"/>
      <c r="B121" s="15"/>
      <c r="C121" s="11"/>
      <c r="D121" s="6"/>
      <c r="E121" s="42" t="s">
        <v>56</v>
      </c>
      <c r="F121" s="43"/>
      <c r="G121" s="43">
        <v>4.7</v>
      </c>
      <c r="H121" s="43">
        <v>8.4</v>
      </c>
      <c r="I121" s="43">
        <v>11.5</v>
      </c>
      <c r="J121" s="43">
        <v>140.19999999999999</v>
      </c>
      <c r="K121" s="44">
        <v>3</v>
      </c>
      <c r="L121" s="43">
        <v>27.5</v>
      </c>
    </row>
    <row r="122" spans="1:12" ht="14.5" x14ac:dyDescent="0.35">
      <c r="A122" s="14"/>
      <c r="B122" s="15"/>
      <c r="C122" s="11"/>
      <c r="D122" s="7" t="s">
        <v>22</v>
      </c>
      <c r="E122" s="42" t="s">
        <v>77</v>
      </c>
      <c r="F122" s="43"/>
      <c r="G122" s="43">
        <v>0.7</v>
      </c>
      <c r="H122" s="43">
        <v>0.3</v>
      </c>
      <c r="I122" s="43">
        <v>23.9</v>
      </c>
      <c r="J122" s="43">
        <v>113.2</v>
      </c>
      <c r="K122" s="44">
        <v>388</v>
      </c>
      <c r="L122" s="43">
        <v>13.5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/>
      <c r="G123" s="43">
        <v>3.7</v>
      </c>
      <c r="H123" s="43">
        <v>0.3</v>
      </c>
      <c r="I123" s="43">
        <v>24.3</v>
      </c>
      <c r="J123" s="43">
        <v>114.9</v>
      </c>
      <c r="K123" s="44">
        <v>22</v>
      </c>
      <c r="L123" s="43">
        <v>18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19.299999999999997</v>
      </c>
      <c r="H127" s="19">
        <f t="shared" si="62"/>
        <v>19.900000000000002</v>
      </c>
      <c r="I127" s="19">
        <f t="shared" si="62"/>
        <v>85.4</v>
      </c>
      <c r="J127" s="19">
        <f t="shared" si="62"/>
        <v>557.1</v>
      </c>
      <c r="K127" s="25"/>
      <c r="L127" s="19">
        <f t="shared" ref="L127" si="63">SUM(L120:L126)</f>
        <v>179.5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0.8</v>
      </c>
      <c r="H128" s="43">
        <v>0.1</v>
      </c>
      <c r="I128" s="43">
        <v>2.5</v>
      </c>
      <c r="J128" s="43">
        <v>14</v>
      </c>
      <c r="K128" s="44">
        <v>13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7.9</v>
      </c>
      <c r="H129" s="43">
        <v>10</v>
      </c>
      <c r="I129" s="43">
        <v>14.4</v>
      </c>
      <c r="J129" s="43">
        <v>191.5</v>
      </c>
      <c r="K129" s="44">
        <v>83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9.3000000000000007</v>
      </c>
      <c r="H130" s="43">
        <v>13.3</v>
      </c>
      <c r="I130" s="43">
        <v>5.4</v>
      </c>
      <c r="J130" s="43">
        <v>177.9</v>
      </c>
      <c r="K130" s="44">
        <v>10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91</v>
      </c>
      <c r="F131" s="43">
        <v>180</v>
      </c>
      <c r="G131" s="43">
        <v>2.5</v>
      </c>
      <c r="H131" s="43">
        <v>3.1</v>
      </c>
      <c r="I131" s="43">
        <v>30.7</v>
      </c>
      <c r="J131" s="43">
        <v>140.19999999999999</v>
      </c>
      <c r="K131" s="44">
        <v>16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0.1</v>
      </c>
      <c r="H132" s="43">
        <v>0</v>
      </c>
      <c r="I132" s="43">
        <v>22.1</v>
      </c>
      <c r="J132" s="43">
        <v>90.8</v>
      </c>
      <c r="K132" s="44">
        <v>350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3.7</v>
      </c>
      <c r="H133" s="43">
        <v>0.3</v>
      </c>
      <c r="I133" s="43">
        <v>24.3</v>
      </c>
      <c r="J133" s="43">
        <v>114.9</v>
      </c>
      <c r="K133" s="44">
        <v>22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>
        <v>23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26.3</v>
      </c>
      <c r="H137" s="19">
        <f t="shared" si="64"/>
        <v>27.1</v>
      </c>
      <c r="I137" s="19">
        <f t="shared" si="64"/>
        <v>112.1</v>
      </c>
      <c r="J137" s="19">
        <f t="shared" si="64"/>
        <v>790.49999999999989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910</v>
      </c>
      <c r="G138" s="32">
        <f t="shared" ref="G138" si="66">G127+G137</f>
        <v>45.599999999999994</v>
      </c>
      <c r="H138" s="32">
        <f t="shared" ref="H138" si="67">H127+H137</f>
        <v>47</v>
      </c>
      <c r="I138" s="32">
        <f t="shared" ref="I138" si="68">I127+I137</f>
        <v>197.5</v>
      </c>
      <c r="J138" s="32">
        <f t="shared" ref="J138:L138" si="69">J127+J137</f>
        <v>1347.6</v>
      </c>
      <c r="K138" s="32"/>
      <c r="L138" s="32">
        <f t="shared" si="69"/>
        <v>179.5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10.7</v>
      </c>
      <c r="H139" s="40">
        <v>11</v>
      </c>
      <c r="I139" s="40">
        <v>35.1</v>
      </c>
      <c r="J139" s="40">
        <v>245</v>
      </c>
      <c r="K139" s="41">
        <v>190</v>
      </c>
      <c r="L139" s="40">
        <v>134.35</v>
      </c>
    </row>
    <row r="140" spans="1:12" ht="14.5" x14ac:dyDescent="0.35">
      <c r="A140" s="23"/>
      <c r="B140" s="15"/>
      <c r="C140" s="11"/>
      <c r="D140" s="6"/>
      <c r="E140" s="42" t="s">
        <v>93</v>
      </c>
      <c r="F140" s="43">
        <v>50</v>
      </c>
      <c r="G140" s="43">
        <v>4.7</v>
      </c>
      <c r="H140" s="43">
        <v>8.4</v>
      </c>
      <c r="I140" s="43">
        <v>11.5</v>
      </c>
      <c r="J140" s="43">
        <v>140.19999999999999</v>
      </c>
      <c r="K140" s="44">
        <v>3</v>
      </c>
      <c r="L140" s="43">
        <v>25.3</v>
      </c>
    </row>
    <row r="141" spans="1:12" ht="14.5" x14ac:dyDescent="0.3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</v>
      </c>
      <c r="H141" s="43">
        <v>0</v>
      </c>
      <c r="I141" s="43">
        <v>9.9</v>
      </c>
      <c r="J141" s="43">
        <v>39.9</v>
      </c>
      <c r="K141" s="44">
        <v>24</v>
      </c>
      <c r="L141" s="43">
        <v>1.85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3.7</v>
      </c>
      <c r="H142" s="43">
        <v>0.3</v>
      </c>
      <c r="I142" s="43">
        <v>24.3</v>
      </c>
      <c r="J142" s="43">
        <v>114.9</v>
      </c>
      <c r="K142" s="44">
        <v>22</v>
      </c>
      <c r="L142" s="43">
        <v>18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</v>
      </c>
      <c r="H146" s="19">
        <f t="shared" si="70"/>
        <v>19.7</v>
      </c>
      <c r="I146" s="19">
        <f t="shared" si="70"/>
        <v>80.8</v>
      </c>
      <c r="J146" s="19">
        <f t="shared" si="70"/>
        <v>540</v>
      </c>
      <c r="K146" s="25"/>
      <c r="L146" s="19">
        <f t="shared" ref="L146" si="71">SUM(L139:L145)</f>
        <v>179.5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100</v>
      </c>
      <c r="G147" s="43">
        <v>1.1000000000000001</v>
      </c>
      <c r="H147" s="43">
        <v>0.2</v>
      </c>
      <c r="I147" s="43">
        <v>6.8</v>
      </c>
      <c r="J147" s="43">
        <v>36.1</v>
      </c>
      <c r="K147" s="44">
        <v>20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6.6</v>
      </c>
      <c r="H148" s="43">
        <v>8.8000000000000007</v>
      </c>
      <c r="I148" s="43">
        <v>17.899999999999999</v>
      </c>
      <c r="J148" s="43">
        <v>151.1</v>
      </c>
      <c r="K148" s="44">
        <v>104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8.9</v>
      </c>
      <c r="H149" s="43">
        <v>9.9</v>
      </c>
      <c r="I149" s="43">
        <v>10.7</v>
      </c>
      <c r="J149" s="43">
        <v>142.80000000000001</v>
      </c>
      <c r="K149" s="44">
        <v>259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60</v>
      </c>
      <c r="F150" s="43">
        <v>185</v>
      </c>
      <c r="G150" s="43">
        <v>3.2</v>
      </c>
      <c r="H150" s="43">
        <v>7</v>
      </c>
      <c r="I150" s="43">
        <v>26.4</v>
      </c>
      <c r="J150" s="43">
        <v>236.4</v>
      </c>
      <c r="K150" s="44">
        <v>128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14.5</v>
      </c>
      <c r="J151" s="43">
        <v>58.1</v>
      </c>
      <c r="K151" s="44">
        <v>349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3.7</v>
      </c>
      <c r="H152" s="43">
        <v>0.3</v>
      </c>
      <c r="I152" s="43">
        <v>24.3</v>
      </c>
      <c r="J152" s="43">
        <v>114.9</v>
      </c>
      <c r="K152" s="44">
        <v>22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>
        <v>23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25.5</v>
      </c>
      <c r="H156" s="19">
        <f t="shared" si="72"/>
        <v>26.5</v>
      </c>
      <c r="I156" s="19">
        <f t="shared" si="72"/>
        <v>113.3</v>
      </c>
      <c r="J156" s="19">
        <f t="shared" si="72"/>
        <v>800.6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1415</v>
      </c>
      <c r="G157" s="32">
        <f t="shared" ref="G157" si="74">G146+G156</f>
        <v>44.7</v>
      </c>
      <c r="H157" s="32">
        <f t="shared" ref="H157" si="75">H146+H156</f>
        <v>46.2</v>
      </c>
      <c r="I157" s="32">
        <f t="shared" ref="I157" si="76">I146+I156</f>
        <v>194.1</v>
      </c>
      <c r="J157" s="32">
        <f t="shared" ref="J157:L157" si="77">J146+J156</f>
        <v>1340.6</v>
      </c>
      <c r="K157" s="32"/>
      <c r="L157" s="32">
        <f t="shared" si="77"/>
        <v>179.5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11.6</v>
      </c>
      <c r="H158" s="40">
        <v>15.9</v>
      </c>
      <c r="I158" s="40">
        <v>32.700000000000003</v>
      </c>
      <c r="J158" s="40">
        <v>264.7</v>
      </c>
      <c r="K158" s="41">
        <v>211</v>
      </c>
      <c r="L158" s="40">
        <v>128</v>
      </c>
    </row>
    <row r="159" spans="1:12" ht="14.5" x14ac:dyDescent="0.35">
      <c r="A159" s="23"/>
      <c r="B159" s="15"/>
      <c r="C159" s="11"/>
      <c r="D159" s="6"/>
      <c r="E159" s="42" t="s">
        <v>97</v>
      </c>
      <c r="F159" s="43">
        <v>30</v>
      </c>
      <c r="G159" s="43">
        <v>0.2</v>
      </c>
      <c r="H159" s="43">
        <v>0</v>
      </c>
      <c r="I159" s="43">
        <v>13.2</v>
      </c>
      <c r="J159" s="43">
        <v>94.9</v>
      </c>
      <c r="K159" s="44">
        <v>7</v>
      </c>
      <c r="L159" s="43">
        <v>30</v>
      </c>
    </row>
    <row r="160" spans="1:12" ht="14.5" x14ac:dyDescent="0.3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3.6</v>
      </c>
      <c r="H160" s="43">
        <v>2.9</v>
      </c>
      <c r="I160" s="43">
        <v>16.600000000000001</v>
      </c>
      <c r="J160" s="43">
        <v>108.6</v>
      </c>
      <c r="K160" s="44">
        <v>382</v>
      </c>
      <c r="L160" s="43">
        <v>3.5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114.9</v>
      </c>
      <c r="K161" s="44">
        <v>22</v>
      </c>
      <c r="L161" s="43">
        <v>18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19.099999999999998</v>
      </c>
      <c r="H165" s="19">
        <f t="shared" si="78"/>
        <v>19.100000000000001</v>
      </c>
      <c r="I165" s="19">
        <f t="shared" si="78"/>
        <v>86.800000000000011</v>
      </c>
      <c r="J165" s="19">
        <f t="shared" si="78"/>
        <v>583.1</v>
      </c>
      <c r="K165" s="25"/>
      <c r="L165" s="19">
        <f t="shared" ref="L165" si="79">SUM(L158:L164)</f>
        <v>179.5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100</v>
      </c>
      <c r="G166" s="43">
        <v>0.9</v>
      </c>
      <c r="H166" s="43">
        <v>6.1</v>
      </c>
      <c r="I166" s="43">
        <v>2.6</v>
      </c>
      <c r="J166" s="43">
        <v>68.7</v>
      </c>
      <c r="K166" s="44">
        <v>19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6.6</v>
      </c>
      <c r="H167" s="43">
        <v>9</v>
      </c>
      <c r="I167" s="43">
        <v>16.899999999999999</v>
      </c>
      <c r="J167" s="43">
        <v>156.69999999999999</v>
      </c>
      <c r="K167" s="44">
        <v>96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8.4</v>
      </c>
      <c r="H168" s="43">
        <v>6.6</v>
      </c>
      <c r="I168" s="43">
        <v>6</v>
      </c>
      <c r="J168" s="43">
        <v>117</v>
      </c>
      <c r="K168" s="44">
        <v>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76</v>
      </c>
      <c r="F169" s="43">
        <v>185</v>
      </c>
      <c r="G169" s="43">
        <v>4.4000000000000004</v>
      </c>
      <c r="H169" s="43">
        <v>4.8</v>
      </c>
      <c r="I169" s="43">
        <v>36.700000000000003</v>
      </c>
      <c r="J169" s="43">
        <v>267</v>
      </c>
      <c r="K169" s="44">
        <v>203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0.1</v>
      </c>
      <c r="H170" s="43">
        <v>0.1</v>
      </c>
      <c r="I170" s="43">
        <v>14.5</v>
      </c>
      <c r="J170" s="43">
        <v>61.2</v>
      </c>
      <c r="K170" s="44">
        <v>12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114.9</v>
      </c>
      <c r="K171" s="44">
        <v>22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>
        <v>23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26.1</v>
      </c>
      <c r="H175" s="19">
        <f t="shared" si="80"/>
        <v>27.200000000000003</v>
      </c>
      <c r="I175" s="19">
        <f t="shared" si="80"/>
        <v>113.7</v>
      </c>
      <c r="J175" s="19">
        <f t="shared" si="80"/>
        <v>846.7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1395</v>
      </c>
      <c r="G176" s="32">
        <f t="shared" ref="G176" si="82">G165+G175</f>
        <v>45.2</v>
      </c>
      <c r="H176" s="32">
        <f t="shared" ref="H176" si="83">H165+H175</f>
        <v>46.300000000000004</v>
      </c>
      <c r="I176" s="32">
        <f t="shared" ref="I176" si="84">I165+I175</f>
        <v>200.5</v>
      </c>
      <c r="J176" s="32">
        <f t="shared" ref="J176:L176" si="85">J165+J175</f>
        <v>1429.8000000000002</v>
      </c>
      <c r="K176" s="32"/>
      <c r="L176" s="32">
        <f t="shared" si="85"/>
        <v>179.5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5</v>
      </c>
      <c r="H177" s="40">
        <v>7.2</v>
      </c>
      <c r="I177" s="40">
        <v>4.8</v>
      </c>
      <c r="J177" s="40">
        <v>116.2</v>
      </c>
      <c r="K177" s="41">
        <v>15</v>
      </c>
      <c r="L177" s="40">
        <v>80.2</v>
      </c>
    </row>
    <row r="178" spans="1:12" ht="14.5" x14ac:dyDescent="0.35">
      <c r="A178" s="23"/>
      <c r="B178" s="15"/>
      <c r="C178" s="11"/>
      <c r="D178" s="6"/>
      <c r="E178" s="42" t="s">
        <v>103</v>
      </c>
      <c r="F178" s="43">
        <v>50</v>
      </c>
      <c r="G178" s="43">
        <v>8.1</v>
      </c>
      <c r="H178" s="43">
        <v>11.7</v>
      </c>
      <c r="I178" s="43">
        <v>25.7</v>
      </c>
      <c r="J178" s="43">
        <v>218.4</v>
      </c>
      <c r="K178" s="44">
        <v>424</v>
      </c>
      <c r="L178" s="43">
        <v>19.649999999999999</v>
      </c>
    </row>
    <row r="179" spans="1:12" ht="14.5" x14ac:dyDescent="0.3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</v>
      </c>
      <c r="I179" s="43">
        <v>10.199999999999999</v>
      </c>
      <c r="J179" s="43">
        <v>43.5</v>
      </c>
      <c r="K179" s="44">
        <v>377</v>
      </c>
      <c r="L179" s="43">
        <v>8.85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3.7</v>
      </c>
      <c r="H180" s="43">
        <v>0.3</v>
      </c>
      <c r="I180" s="43">
        <v>24.3</v>
      </c>
      <c r="J180" s="43">
        <v>114.9</v>
      </c>
      <c r="K180" s="44">
        <v>22</v>
      </c>
      <c r="L180" s="43">
        <v>15.8</v>
      </c>
    </row>
    <row r="181" spans="1:12" ht="14.5" x14ac:dyDescent="0.3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2.5</v>
      </c>
      <c r="H181" s="43">
        <v>0.5</v>
      </c>
      <c r="I181" s="43">
        <v>17.100000000000001</v>
      </c>
      <c r="J181" s="43">
        <v>82.9</v>
      </c>
      <c r="K181" s="44">
        <v>3</v>
      </c>
      <c r="L181" s="43">
        <v>55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19.5</v>
      </c>
      <c r="H184" s="19">
        <f t="shared" si="86"/>
        <v>19.7</v>
      </c>
      <c r="I184" s="19">
        <f t="shared" si="86"/>
        <v>82.1</v>
      </c>
      <c r="J184" s="19">
        <f t="shared" si="86"/>
        <v>575.9</v>
      </c>
      <c r="K184" s="25"/>
      <c r="L184" s="19">
        <f t="shared" ref="L184" si="87">SUM(L177:L183)</f>
        <v>179.5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100</v>
      </c>
      <c r="G185" s="43">
        <v>1.4</v>
      </c>
      <c r="H185" s="43">
        <v>10.199999999999999</v>
      </c>
      <c r="I185" s="43">
        <v>17.3</v>
      </c>
      <c r="J185" s="43">
        <v>127.2</v>
      </c>
      <c r="K185" s="44">
        <v>67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6.5</v>
      </c>
      <c r="H186" s="43">
        <v>5.3</v>
      </c>
      <c r="I186" s="43">
        <v>12.1</v>
      </c>
      <c r="J186" s="43">
        <v>122.1</v>
      </c>
      <c r="K186" s="44">
        <v>103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3">
        <v>11.9</v>
      </c>
      <c r="H187" s="43">
        <v>11</v>
      </c>
      <c r="I187" s="43">
        <v>25.8</v>
      </c>
      <c r="J187" s="43">
        <v>249.8</v>
      </c>
      <c r="K187" s="44">
        <v>1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0.7</v>
      </c>
      <c r="H189" s="43">
        <v>0.3</v>
      </c>
      <c r="I189" s="43">
        <v>23.9</v>
      </c>
      <c r="J189" s="43">
        <v>113.2</v>
      </c>
      <c r="K189" s="44">
        <v>388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3.7</v>
      </c>
      <c r="H190" s="43">
        <v>0.3</v>
      </c>
      <c r="I190" s="43">
        <v>24.3</v>
      </c>
      <c r="J190" s="43">
        <v>114.9</v>
      </c>
      <c r="K190" s="44">
        <v>22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>
        <v>23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26.2</v>
      </c>
      <c r="H194" s="19">
        <f t="shared" si="88"/>
        <v>27.400000000000002</v>
      </c>
      <c r="I194" s="19">
        <f t="shared" si="88"/>
        <v>116.1</v>
      </c>
      <c r="J194" s="19">
        <f t="shared" si="88"/>
        <v>788.40000000000009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45.7</v>
      </c>
      <c r="H195" s="32">
        <f t="shared" ref="H195" si="91">H184+H194</f>
        <v>47.1</v>
      </c>
      <c r="I195" s="32">
        <f t="shared" ref="I195" si="92">I184+I194</f>
        <v>198.2</v>
      </c>
      <c r="J195" s="32">
        <f t="shared" ref="J195:L195" si="93">J184+J194</f>
        <v>1364.3000000000002</v>
      </c>
      <c r="K195" s="32"/>
      <c r="L195" s="32">
        <f t="shared" si="93"/>
        <v>179.5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45.622</v>
      </c>
      <c r="H196" s="34">
        <f t="shared" si="94"/>
        <v>46.905999999999999</v>
      </c>
      <c r="I196" s="34">
        <f t="shared" si="94"/>
        <v>195.84949999999998</v>
      </c>
      <c r="J196" s="34">
        <f t="shared" si="94"/>
        <v>1370.1399999999999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Шевцова</cp:lastModifiedBy>
  <dcterms:created xsi:type="dcterms:W3CDTF">2022-05-16T14:23:56Z</dcterms:created>
  <dcterms:modified xsi:type="dcterms:W3CDTF">2025-01-19T10:22:21Z</dcterms:modified>
</cp:coreProperties>
</file>