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Q16" i="1"/>
  <c r="P26"/>
  <c r="O26"/>
  <c r="N26"/>
  <c r="M26"/>
  <c r="L26"/>
  <c r="K26"/>
  <c r="J26"/>
  <c r="I26"/>
  <c r="H26"/>
  <c r="G26"/>
  <c r="F26"/>
  <c r="E26"/>
  <c r="P16"/>
  <c r="P32" s="1"/>
  <c r="O16"/>
  <c r="O32" s="1"/>
  <c r="N16"/>
  <c r="N32" s="1"/>
  <c r="M16"/>
  <c r="M32" s="1"/>
  <c r="L16"/>
  <c r="L32" s="1"/>
  <c r="K16"/>
  <c r="K32" s="1"/>
  <c r="J16"/>
  <c r="J32" s="1"/>
  <c r="I16"/>
  <c r="I32" s="1"/>
  <c r="H16"/>
  <c r="H32" s="1"/>
  <c r="G16"/>
  <c r="G32" s="1"/>
  <c r="F16"/>
  <c r="F32" s="1"/>
  <c r="E16"/>
  <c r="E32" s="1"/>
</calcChain>
</file>

<file path=xl/sharedStrings.xml><?xml version="1.0" encoding="utf-8"?>
<sst xmlns="http://schemas.openxmlformats.org/spreadsheetml/2006/main" count="46" uniqueCount="45">
  <si>
    <t>Сезон:</t>
  </si>
  <si>
    <t>осенне-зимний</t>
  </si>
  <si>
    <t>Возрастная категория:</t>
  </si>
  <si>
    <t>7 - 11 лет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</si>
  <si>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</si>
  <si>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</si>
  <si>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</si>
  <si>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</si>
  <si>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</si>
  <si>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</si>
  <si>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</si>
  <si>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</si>
  <si>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</si>
  <si>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</si>
  <si>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</si>
  <si>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</si>
  <si>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</si>
  <si>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</si>
  <si>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</si>
  <si>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</si>
  <si>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</si>
  <si>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</si>
  <si>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>Завтрак 7-11 лет</t>
  </si>
  <si>
    <t>Чай  с  сахаром</t>
  </si>
  <si>
    <t>Масло сливочное порциями</t>
  </si>
  <si>
    <t>Хлеб пшеничный</t>
  </si>
  <si>
    <t>Конфета</t>
  </si>
  <si>
    <t>Итого за Завтрак 7-11 лет</t>
  </si>
  <si>
    <t>Обед 7-11 лет бесплатные</t>
  </si>
  <si>
    <t>Борщ с фасолью и картофелем</t>
  </si>
  <si>
    <t>0,136</t>
  </si>
  <si>
    <t>Хлеб ржаной</t>
  </si>
  <si>
    <t>124,8</t>
  </si>
  <si>
    <t>Компот  из смеси сухофруктов</t>
  </si>
  <si>
    <t>Итого за Обед 7-11 лет бесплатные</t>
  </si>
  <si>
    <t xml:space="preserve">Полдник 7-11 лет </t>
  </si>
  <si>
    <t>Итого за день</t>
  </si>
  <si>
    <t>МБОУ НОШ " Янракыннот</t>
  </si>
  <si>
    <t>Цена</t>
  </si>
  <si>
    <t>Каша геркулесовая молочная</t>
  </si>
  <si>
    <t>Салат овощной</t>
  </si>
  <si>
    <t>Птица тушеная в соусе с овощами</t>
  </si>
  <si>
    <t>Чоко-Пай</t>
  </si>
  <si>
    <t>Сок</t>
  </si>
  <si>
    <t>Молочный коктейль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</si>
</sst>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5">
    <font>
      <sz val="11"/>
      <color theme="1"/>
      <name val="Calibri"/>
      <family val="2"/>
      <charset val="204"/>
      <scheme val="minor"/>
    </font>
    <font>
      <b/>
      <sz val="8"/>
      <name val="Arial"/>
    </font>
    <font>
      <b/>
      <sz val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right"/>
    </xf>
    <xf numFmtId="49" fontId="0" fillId="0" borderId="0" xfId="0" applyNumberFormat="1" applyAlignment="1">
      <alignment horizontal="left"/>
    </xf>
    <xf numFmtId="1" fontId="0" fillId="0" borderId="0" xfId="0" applyNumberFormat="1" applyAlignment="1">
      <alignment horizontal="left"/>
    </xf>
    <xf numFmtId="0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top"/>
    </xf>
    <xf numFmtId="165" fontId="2" fillId="0" borderId="1" xfId="0" applyNumberFormat="1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 vertical="top"/>
    </xf>
    <xf numFmtId="1" fontId="2" fillId="0" borderId="1" xfId="0" applyNumberFormat="1" applyFont="1" applyBorder="1" applyAlignment="1">
      <alignment horizontal="center" vertical="top"/>
    </xf>
    <xf numFmtId="1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/>
    </xf>
    <xf numFmtId="165" fontId="3" fillId="0" borderId="1" xfId="0" applyNumberFormat="1" applyFont="1" applyBorder="1" applyAlignment="1">
      <alignment horizontal="center" vertical="top"/>
    </xf>
    <xf numFmtId="0" fontId="3" fillId="0" borderId="1" xfId="0" applyNumberFormat="1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vertical="top"/>
    </xf>
    <xf numFmtId="1" fontId="3" fillId="2" borderId="1" xfId="0" applyNumberFormat="1" applyFont="1" applyFill="1" applyBorder="1" applyAlignment="1">
      <alignment horizontal="center" vertical="top"/>
    </xf>
    <xf numFmtId="2" fontId="3" fillId="2" borderId="1" xfId="0" applyNumberFormat="1" applyFont="1" applyFill="1" applyBorder="1" applyAlignment="1">
      <alignment horizontal="center" vertical="top"/>
    </xf>
    <xf numFmtId="164" fontId="3" fillId="2" borderId="1" xfId="0" applyNumberFormat="1" applyFont="1" applyFill="1" applyBorder="1" applyAlignment="1">
      <alignment horizontal="center" vertical="top"/>
    </xf>
    <xf numFmtId="165" fontId="3" fillId="2" borderId="1" xfId="0" applyNumberFormat="1" applyFont="1" applyFill="1" applyBorder="1" applyAlignment="1">
      <alignment horizontal="center" vertical="top"/>
    </xf>
    <xf numFmtId="0" fontId="3" fillId="2" borderId="1" xfId="0" applyNumberFormat="1" applyFont="1" applyFill="1" applyBorder="1" applyAlignment="1">
      <alignment horizontal="center" vertical="top"/>
    </xf>
    <xf numFmtId="49" fontId="3" fillId="2" borderId="1" xfId="0" applyNumberFormat="1" applyFont="1" applyFill="1" applyBorder="1" applyAlignment="1">
      <alignment horizontal="center" vertical="top"/>
    </xf>
    <xf numFmtId="2" fontId="3" fillId="0" borderId="1" xfId="0" applyNumberFormat="1" applyFont="1" applyBorder="1" applyAlignment="1">
      <alignment horizontal="center" vertical="top"/>
    </xf>
    <xf numFmtId="164" fontId="0" fillId="0" borderId="4" xfId="0" applyNumberFormat="1" applyFont="1" applyFill="1" applyBorder="1" applyAlignment="1">
      <alignment horizontal="center" vertical="top"/>
    </xf>
    <xf numFmtId="0" fontId="0" fillId="0" borderId="4" xfId="0" applyNumberFormat="1" applyFont="1" applyFill="1" applyBorder="1" applyAlignment="1">
      <alignment horizontal="center" vertical="top"/>
    </xf>
    <xf numFmtId="164" fontId="3" fillId="0" borderId="4" xfId="0" applyNumberFormat="1" applyFont="1" applyFill="1" applyBorder="1" applyAlignment="1">
      <alignment horizontal="center" vertical="top"/>
    </xf>
    <xf numFmtId="0" fontId="4" fillId="0" borderId="0" xfId="0" applyFo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indent="1"/>
    </xf>
    <xf numFmtId="0" fontId="3" fillId="0" borderId="2" xfId="0" applyNumberFormat="1" applyFont="1" applyBorder="1" applyAlignment="1">
      <alignment horizontal="left" vertical="top" wrapText="1"/>
    </xf>
    <xf numFmtId="0" fontId="3" fillId="0" borderId="3" xfId="0" applyNumberFormat="1" applyFont="1" applyBorder="1" applyAlignment="1">
      <alignment horizontal="left" vertical="top" wrapText="1"/>
    </xf>
    <xf numFmtId="0" fontId="3" fillId="0" borderId="1" xfId="0" applyNumberFormat="1" applyFont="1" applyBorder="1" applyAlignment="1">
      <alignment horizontal="left" vertical="top" wrapText="1"/>
    </xf>
    <xf numFmtId="0" fontId="3" fillId="2" borderId="1" xfId="0" applyNumberFormat="1" applyFont="1" applyFill="1" applyBorder="1" applyAlignment="1">
      <alignment horizontal="left" vertical="top" wrapText="1"/>
    </xf>
    <xf numFmtId="0" fontId="0" fillId="0" borderId="1" xfId="0" applyNumberFormat="1" applyFont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 indent="1"/>
    </xf>
    <xf numFmtId="0" fontId="0" fillId="0" borderId="0" xfId="0" applyNumberFormat="1" applyAlignment="1">
      <alignment horizontal="left"/>
    </xf>
    <xf numFmtId="0" fontId="1" fillId="0" borderId="0" xfId="0" applyNumberFormat="1" applyFont="1" applyAlignment="1">
      <alignment horizontal="right"/>
    </xf>
    <xf numFmtId="14" fontId="1" fillId="0" borderId="0" xfId="0" applyNumberFormat="1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Q32"/>
  <sheetViews>
    <sheetView tabSelected="1" workbookViewId="0">
      <selection activeCell="U28" sqref="U28"/>
    </sheetView>
  </sheetViews>
  <sheetFormatPr defaultRowHeight="15"/>
  <cols>
    <col min="3" max="3" width="19.5703125" customWidth="1"/>
  </cols>
  <sheetData>
    <row r="5" spans="1:17">
      <c r="A5" s="1"/>
      <c r="B5" s="2"/>
      <c r="C5" s="2"/>
      <c r="D5" s="2"/>
      <c r="E5" s="3" t="s">
        <v>37</v>
      </c>
      <c r="F5" s="40"/>
      <c r="G5" s="40"/>
      <c r="H5" s="40"/>
      <c r="I5" s="2"/>
      <c r="J5" s="41" t="s">
        <v>0</v>
      </c>
      <c r="K5" s="41"/>
      <c r="L5" s="2" t="s">
        <v>1</v>
      </c>
      <c r="M5" s="2"/>
      <c r="N5" s="4"/>
      <c r="O5" s="2"/>
      <c r="P5" s="2"/>
    </row>
    <row r="6" spans="1:17">
      <c r="A6" s="2"/>
      <c r="B6" s="2"/>
      <c r="C6" s="2"/>
      <c r="D6" s="42">
        <v>44655</v>
      </c>
      <c r="E6" s="41"/>
      <c r="F6" s="5"/>
      <c r="G6" s="2"/>
      <c r="H6" s="41" t="s">
        <v>2</v>
      </c>
      <c r="I6" s="41"/>
      <c r="J6" s="41"/>
      <c r="K6" s="41"/>
      <c r="L6" s="2" t="s">
        <v>3</v>
      </c>
      <c r="M6" s="2"/>
      <c r="N6" s="4"/>
      <c r="O6" s="2"/>
      <c r="P6" s="2"/>
    </row>
    <row r="7" spans="1:17">
      <c r="A7" s="37" t="s">
        <v>4</v>
      </c>
      <c r="B7" s="37" t="s">
        <v>5</v>
      </c>
      <c r="C7" s="37"/>
      <c r="D7" s="37" t="s">
        <v>6</v>
      </c>
      <c r="E7" s="37" t="s">
        <v>7</v>
      </c>
      <c r="F7" s="37"/>
      <c r="G7" s="37"/>
      <c r="H7" s="37" t="s">
        <v>8</v>
      </c>
      <c r="I7" s="37" t="s">
        <v>9</v>
      </c>
      <c r="J7" s="37"/>
      <c r="K7" s="37"/>
      <c r="L7" s="37"/>
      <c r="M7" s="37" t="s">
        <v>10</v>
      </c>
      <c r="N7" s="37"/>
      <c r="O7" s="37"/>
      <c r="P7" s="37"/>
      <c r="Q7" t="s">
        <v>38</v>
      </c>
    </row>
    <row r="8" spans="1:17">
      <c r="A8" s="37"/>
      <c r="B8" s="37"/>
      <c r="C8" s="37"/>
      <c r="D8" s="37"/>
      <c r="E8" s="6" t="s">
        <v>11</v>
      </c>
      <c r="F8" s="6" t="s">
        <v>12</v>
      </c>
      <c r="G8" s="6" t="s">
        <v>13</v>
      </c>
      <c r="H8" s="37"/>
      <c r="I8" s="6" t="s">
        <v>14</v>
      </c>
      <c r="J8" s="6" t="s">
        <v>15</v>
      </c>
      <c r="K8" s="6" t="s">
        <v>16</v>
      </c>
      <c r="L8" s="6" t="s">
        <v>17</v>
      </c>
      <c r="M8" s="6" t="s">
        <v>18</v>
      </c>
      <c r="N8" s="7" t="s">
        <v>19</v>
      </c>
      <c r="O8" s="6" t="s">
        <v>20</v>
      </c>
      <c r="P8" s="6" t="s">
        <v>21</v>
      </c>
    </row>
    <row r="9" spans="1:17">
      <c r="A9" s="8">
        <v>1</v>
      </c>
      <c r="B9" s="38">
        <v>2</v>
      </c>
      <c r="C9" s="38"/>
      <c r="D9" s="8">
        <v>3</v>
      </c>
      <c r="E9" s="8">
        <v>4</v>
      </c>
      <c r="F9" s="8">
        <v>5</v>
      </c>
      <c r="G9" s="8">
        <v>6</v>
      </c>
      <c r="H9" s="8">
        <v>7</v>
      </c>
      <c r="I9" s="8">
        <v>8</v>
      </c>
      <c r="J9" s="8">
        <v>9</v>
      </c>
      <c r="K9" s="8">
        <v>10</v>
      </c>
      <c r="L9" s="8">
        <v>11</v>
      </c>
      <c r="M9" s="8">
        <v>12</v>
      </c>
      <c r="N9" s="9">
        <v>13</v>
      </c>
      <c r="O9" s="8">
        <v>14</v>
      </c>
      <c r="P9" s="8">
        <v>15</v>
      </c>
    </row>
    <row r="10" spans="1:17">
      <c r="A10" s="39" t="s">
        <v>22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</row>
    <row r="11" spans="1:17">
      <c r="A11" s="15">
        <v>27</v>
      </c>
      <c r="B11" s="35" t="s">
        <v>39</v>
      </c>
      <c r="C11" s="35"/>
      <c r="D11" s="15">
        <v>150</v>
      </c>
      <c r="E11" s="16">
        <v>15.2</v>
      </c>
      <c r="F11" s="16">
        <v>14</v>
      </c>
      <c r="G11" s="16">
        <v>24.6</v>
      </c>
      <c r="H11" s="16">
        <v>294.60000000000002</v>
      </c>
      <c r="I11" s="16">
        <v>0</v>
      </c>
      <c r="J11" s="16">
        <v>0.7</v>
      </c>
      <c r="K11" s="17">
        <v>0.45800000000000002</v>
      </c>
      <c r="L11" s="18">
        <v>2.5</v>
      </c>
      <c r="M11" s="16">
        <v>136.6</v>
      </c>
      <c r="N11" s="19">
        <v>193.7</v>
      </c>
      <c r="O11" s="16">
        <v>28.4</v>
      </c>
      <c r="P11" s="16">
        <v>0.8</v>
      </c>
      <c r="Q11" s="27">
        <v>99.491</v>
      </c>
    </row>
    <row r="12" spans="1:17">
      <c r="A12" s="15">
        <v>30</v>
      </c>
      <c r="B12" s="35" t="s">
        <v>23</v>
      </c>
      <c r="C12" s="35"/>
      <c r="D12" s="15">
        <v>200</v>
      </c>
      <c r="E12" s="16">
        <v>0.2</v>
      </c>
      <c r="F12" s="18">
        <v>0</v>
      </c>
      <c r="G12" s="16">
        <v>14</v>
      </c>
      <c r="H12" s="15">
        <v>28</v>
      </c>
      <c r="I12" s="18"/>
      <c r="J12" s="16">
        <v>0</v>
      </c>
      <c r="K12" s="17"/>
      <c r="L12" s="18"/>
      <c r="M12" s="16">
        <v>6</v>
      </c>
      <c r="N12" s="19">
        <v>0</v>
      </c>
      <c r="O12" s="16">
        <v>0</v>
      </c>
      <c r="P12" s="16">
        <v>0.4</v>
      </c>
      <c r="Q12" s="27">
        <v>4.2</v>
      </c>
    </row>
    <row r="13" spans="1:17">
      <c r="A13" s="15">
        <v>1</v>
      </c>
      <c r="B13" s="35" t="s">
        <v>24</v>
      </c>
      <c r="C13" s="35"/>
      <c r="D13" s="15">
        <v>10</v>
      </c>
      <c r="E13" s="16">
        <v>0</v>
      </c>
      <c r="F13" s="16">
        <v>8.1999999999999993</v>
      </c>
      <c r="G13" s="18">
        <v>0.1</v>
      </c>
      <c r="H13" s="16">
        <v>75</v>
      </c>
      <c r="I13" s="18">
        <v>0</v>
      </c>
      <c r="J13" s="16">
        <v>0</v>
      </c>
      <c r="K13" s="17">
        <v>5.8999999999999997E-2</v>
      </c>
      <c r="L13" s="18"/>
      <c r="M13" s="15">
        <v>1</v>
      </c>
      <c r="N13" s="19">
        <v>2</v>
      </c>
      <c r="O13" s="18">
        <v>0</v>
      </c>
      <c r="P13" s="18">
        <v>0</v>
      </c>
      <c r="Q13" s="28">
        <v>18.658999999999999</v>
      </c>
    </row>
    <row r="14" spans="1:17">
      <c r="A14" s="15">
        <v>3</v>
      </c>
      <c r="B14" s="35" t="s">
        <v>25</v>
      </c>
      <c r="C14" s="35"/>
      <c r="D14" s="15">
        <v>50</v>
      </c>
      <c r="E14" s="15">
        <v>3.8</v>
      </c>
      <c r="F14" s="16">
        <v>0.3</v>
      </c>
      <c r="G14" s="16">
        <v>25.1</v>
      </c>
      <c r="H14" s="16">
        <v>118.4</v>
      </c>
      <c r="I14" s="16">
        <v>0.1</v>
      </c>
      <c r="J14" s="18"/>
      <c r="K14" s="17"/>
      <c r="L14" s="18">
        <v>1</v>
      </c>
      <c r="M14" s="16">
        <v>11.5</v>
      </c>
      <c r="N14" s="19">
        <v>42</v>
      </c>
      <c r="O14" s="16">
        <v>16.5</v>
      </c>
      <c r="P14" s="16">
        <v>1</v>
      </c>
      <c r="Q14" s="29">
        <v>12.75</v>
      </c>
    </row>
    <row r="15" spans="1:17">
      <c r="A15" s="20"/>
      <c r="B15" s="35" t="s">
        <v>26</v>
      </c>
      <c r="C15" s="35"/>
      <c r="D15" s="15">
        <v>20</v>
      </c>
      <c r="E15" s="16">
        <v>0.8</v>
      </c>
      <c r="F15" s="18">
        <v>0</v>
      </c>
      <c r="G15" s="16">
        <v>19.399999999999999</v>
      </c>
      <c r="H15" s="16">
        <v>49.8</v>
      </c>
      <c r="I15" s="18">
        <v>0.1</v>
      </c>
      <c r="J15" s="16">
        <v>37</v>
      </c>
      <c r="K15" s="17">
        <v>8.9999999999999993E-3</v>
      </c>
      <c r="L15" s="18">
        <v>0.3</v>
      </c>
      <c r="M15" s="16">
        <v>47.2</v>
      </c>
      <c r="N15" s="19">
        <v>31.9</v>
      </c>
      <c r="O15" s="16">
        <v>18</v>
      </c>
      <c r="P15" s="16">
        <v>0.5</v>
      </c>
      <c r="Q15" s="29">
        <v>14</v>
      </c>
    </row>
    <row r="16" spans="1:17">
      <c r="A16" s="31" t="s">
        <v>27</v>
      </c>
      <c r="B16" s="31"/>
      <c r="C16" s="31"/>
      <c r="D16" s="31"/>
      <c r="E16" s="10">
        <f>SUM(E11:E15)</f>
        <v>20</v>
      </c>
      <c r="F16" s="10">
        <f t="shared" ref="F16:P16" si="0">SUM(F11:F15)</f>
        <v>22.5</v>
      </c>
      <c r="G16" s="10">
        <f t="shared" si="0"/>
        <v>83.2</v>
      </c>
      <c r="H16" s="10">
        <f t="shared" si="0"/>
        <v>565.79999999999995</v>
      </c>
      <c r="I16" s="10">
        <f t="shared" si="0"/>
        <v>0.2</v>
      </c>
      <c r="J16" s="10">
        <f t="shared" si="0"/>
        <v>37.700000000000003</v>
      </c>
      <c r="K16" s="11">
        <f t="shared" si="0"/>
        <v>0.52600000000000002</v>
      </c>
      <c r="L16" s="10">
        <f t="shared" si="0"/>
        <v>3.8</v>
      </c>
      <c r="M16" s="10">
        <f t="shared" si="0"/>
        <v>202.3</v>
      </c>
      <c r="N16" s="12">
        <f t="shared" si="0"/>
        <v>269.59999999999997</v>
      </c>
      <c r="O16" s="10">
        <f t="shared" si="0"/>
        <v>62.9</v>
      </c>
      <c r="P16" s="10">
        <f t="shared" si="0"/>
        <v>2.7</v>
      </c>
      <c r="Q16" s="30">
        <f>Q11+Q12+Q13+Q14+Q15</f>
        <v>149.1</v>
      </c>
    </row>
    <row r="17" spans="1:16">
      <c r="A17" s="32" t="s">
        <v>28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</row>
    <row r="18" spans="1:16">
      <c r="A18" s="20">
        <v>67</v>
      </c>
      <c r="B18" s="36" t="s">
        <v>40</v>
      </c>
      <c r="C18" s="36"/>
      <c r="D18" s="20">
        <v>60</v>
      </c>
      <c r="E18" s="21">
        <v>0.84</v>
      </c>
      <c r="F18" s="21">
        <v>6.02</v>
      </c>
      <c r="G18" s="21">
        <v>4.37</v>
      </c>
      <c r="H18" s="22">
        <v>75.06</v>
      </c>
      <c r="I18" s="22">
        <v>0</v>
      </c>
      <c r="J18" s="21">
        <v>5.76</v>
      </c>
      <c r="K18" s="23"/>
      <c r="L18" s="24"/>
      <c r="M18" s="21">
        <v>18.72</v>
      </c>
      <c r="N18" s="25">
        <v>0.43</v>
      </c>
      <c r="O18" s="22">
        <v>11.7</v>
      </c>
      <c r="P18" s="22">
        <v>0.5</v>
      </c>
    </row>
    <row r="19" spans="1:16">
      <c r="A19" s="15">
        <v>84</v>
      </c>
      <c r="B19" s="35" t="s">
        <v>29</v>
      </c>
      <c r="C19" s="35"/>
      <c r="D19" s="15">
        <v>250</v>
      </c>
      <c r="E19" s="26">
        <v>5.64</v>
      </c>
      <c r="F19" s="26">
        <v>11.18</v>
      </c>
      <c r="G19" s="26">
        <v>12.44</v>
      </c>
      <c r="H19" s="26">
        <v>161</v>
      </c>
      <c r="I19" s="26">
        <v>0.08</v>
      </c>
      <c r="J19" s="26">
        <v>12.08</v>
      </c>
      <c r="K19" s="19" t="s">
        <v>30</v>
      </c>
      <c r="L19" s="26">
        <v>1.2</v>
      </c>
      <c r="M19" s="26">
        <v>65.92</v>
      </c>
      <c r="N19" s="26"/>
      <c r="O19" s="26">
        <v>35.35</v>
      </c>
      <c r="P19" s="26">
        <v>2.1800000000000002</v>
      </c>
    </row>
    <row r="20" spans="1:16">
      <c r="A20" s="15"/>
      <c r="B20" s="35"/>
      <c r="C20" s="35"/>
      <c r="D20" s="15"/>
      <c r="E20" s="26"/>
      <c r="F20" s="26"/>
      <c r="G20" s="26"/>
      <c r="H20" s="16"/>
      <c r="I20" s="16"/>
      <c r="J20" s="15"/>
      <c r="K20" s="17"/>
      <c r="L20" s="18"/>
      <c r="M20" s="16"/>
      <c r="N20" s="19"/>
      <c r="O20" s="16"/>
      <c r="P20" s="16"/>
    </row>
    <row r="21" spans="1:16">
      <c r="A21" s="15">
        <v>302</v>
      </c>
      <c r="B21" s="35" t="s">
        <v>41</v>
      </c>
      <c r="C21" s="35"/>
      <c r="D21" s="15">
        <v>230</v>
      </c>
      <c r="E21" s="26">
        <v>11.94</v>
      </c>
      <c r="F21" s="26">
        <v>8.64</v>
      </c>
      <c r="G21" s="26">
        <v>20.88</v>
      </c>
      <c r="H21" s="16">
        <v>209</v>
      </c>
      <c r="I21" s="18">
        <v>0.24</v>
      </c>
      <c r="J21" s="16">
        <v>9.24</v>
      </c>
      <c r="K21" s="17">
        <v>0.06</v>
      </c>
      <c r="L21" s="18">
        <v>2.2999999999999998</v>
      </c>
      <c r="M21" s="16">
        <v>51.2</v>
      </c>
      <c r="N21" s="19">
        <v>168.6</v>
      </c>
      <c r="O21" s="16">
        <v>22.7</v>
      </c>
      <c r="P21" s="16">
        <v>1.86</v>
      </c>
    </row>
    <row r="22" spans="1:16">
      <c r="A22" s="15"/>
      <c r="B22" s="35"/>
      <c r="C22" s="35"/>
      <c r="D22" s="15"/>
      <c r="E22" s="26"/>
      <c r="F22" s="26"/>
      <c r="G22" s="26"/>
      <c r="H22" s="16"/>
      <c r="I22" s="18"/>
      <c r="J22" s="16"/>
      <c r="K22" s="17"/>
      <c r="L22" s="18"/>
      <c r="M22" s="16"/>
      <c r="N22" s="19"/>
      <c r="O22" s="16"/>
      <c r="P22" s="16"/>
    </row>
    <row r="23" spans="1:16">
      <c r="A23" s="15">
        <v>3</v>
      </c>
      <c r="B23" s="35" t="s">
        <v>25</v>
      </c>
      <c r="C23" s="35"/>
      <c r="D23" s="15">
        <v>50</v>
      </c>
      <c r="E23" s="26">
        <v>3.8</v>
      </c>
      <c r="F23" s="26">
        <v>0.3</v>
      </c>
      <c r="G23" s="26">
        <v>25.1</v>
      </c>
      <c r="H23" s="16">
        <v>118.4</v>
      </c>
      <c r="I23" s="16">
        <v>0.1</v>
      </c>
      <c r="J23" s="18"/>
      <c r="K23" s="17">
        <v>0.7</v>
      </c>
      <c r="L23" s="18">
        <v>1</v>
      </c>
      <c r="M23" s="16">
        <v>11.5</v>
      </c>
      <c r="N23" s="19">
        <v>42</v>
      </c>
      <c r="O23" s="16">
        <v>16.5</v>
      </c>
      <c r="P23" s="16">
        <v>1</v>
      </c>
    </row>
    <row r="24" spans="1:16">
      <c r="A24" s="15">
        <v>21</v>
      </c>
      <c r="B24" s="33" t="s">
        <v>31</v>
      </c>
      <c r="C24" s="34"/>
      <c r="D24" s="15">
        <v>80</v>
      </c>
      <c r="E24" s="16">
        <v>5.2</v>
      </c>
      <c r="F24" s="16">
        <v>0.8</v>
      </c>
      <c r="G24" s="16">
        <v>32.1</v>
      </c>
      <c r="H24" s="16">
        <v>152</v>
      </c>
      <c r="I24" s="16">
        <v>0.1</v>
      </c>
      <c r="J24" s="18">
        <v>0</v>
      </c>
      <c r="K24" s="17">
        <v>0</v>
      </c>
      <c r="L24" s="18">
        <v>0</v>
      </c>
      <c r="M24" s="16">
        <v>30.4</v>
      </c>
      <c r="N24" s="19" t="s">
        <v>32</v>
      </c>
      <c r="O24" s="16">
        <v>39.200000000000003</v>
      </c>
      <c r="P24" s="15">
        <v>1.6</v>
      </c>
    </row>
    <row r="25" spans="1:16">
      <c r="A25" s="15">
        <v>22</v>
      </c>
      <c r="B25" s="35" t="s">
        <v>33</v>
      </c>
      <c r="C25" s="35"/>
      <c r="D25" s="15">
        <v>200</v>
      </c>
      <c r="E25" s="26">
        <v>0.4</v>
      </c>
      <c r="F25" s="26">
        <v>0</v>
      </c>
      <c r="G25" s="26">
        <v>26.9</v>
      </c>
      <c r="H25" s="16">
        <v>111</v>
      </c>
      <c r="I25" s="18">
        <v>0</v>
      </c>
      <c r="J25" s="16">
        <v>0.2</v>
      </c>
      <c r="K25" s="17">
        <v>0</v>
      </c>
      <c r="L25" s="18">
        <v>0</v>
      </c>
      <c r="M25" s="16">
        <v>28.5</v>
      </c>
      <c r="N25" s="19">
        <v>13.9</v>
      </c>
      <c r="O25" s="16">
        <v>7.2</v>
      </c>
      <c r="P25" s="16">
        <v>1.1000000000000001</v>
      </c>
    </row>
    <row r="26" spans="1:16">
      <c r="A26" s="31" t="s">
        <v>34</v>
      </c>
      <c r="B26" s="31"/>
      <c r="C26" s="31"/>
      <c r="D26" s="31"/>
      <c r="E26" s="13">
        <f>SUM(E18:E25)</f>
        <v>27.819999999999997</v>
      </c>
      <c r="F26" s="13">
        <f t="shared" ref="F26:P26" si="1">SUM(F18:F25)</f>
        <v>26.94</v>
      </c>
      <c r="G26" s="12">
        <f t="shared" si="1"/>
        <v>121.78999999999999</v>
      </c>
      <c r="H26" s="14">
        <f t="shared" si="1"/>
        <v>826.46</v>
      </c>
      <c r="I26" s="14">
        <f t="shared" si="1"/>
        <v>0.52</v>
      </c>
      <c r="J26" s="14">
        <f t="shared" si="1"/>
        <v>27.279999999999998</v>
      </c>
      <c r="K26" s="12">
        <f t="shared" si="1"/>
        <v>0.76</v>
      </c>
      <c r="L26" s="14">
        <f t="shared" si="1"/>
        <v>4.5</v>
      </c>
      <c r="M26" s="14">
        <f t="shared" si="1"/>
        <v>206.24</v>
      </c>
      <c r="N26" s="12">
        <f t="shared" si="1"/>
        <v>224.93</v>
      </c>
      <c r="O26" s="14">
        <f t="shared" si="1"/>
        <v>132.65</v>
      </c>
      <c r="P26" s="14">
        <f t="shared" si="1"/>
        <v>8.24</v>
      </c>
    </row>
    <row r="27" spans="1:16">
      <c r="A27" s="32" t="s">
        <v>35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</row>
    <row r="28" spans="1:16">
      <c r="A28" s="15">
        <v>274</v>
      </c>
      <c r="B28" s="33" t="s">
        <v>42</v>
      </c>
      <c r="C28" s="34"/>
      <c r="D28" s="15">
        <v>100</v>
      </c>
      <c r="E28" s="16">
        <v>10.9</v>
      </c>
      <c r="F28" s="16">
        <v>11.1</v>
      </c>
      <c r="G28" s="16">
        <v>33.700000000000003</v>
      </c>
      <c r="H28" s="16">
        <v>248</v>
      </c>
      <c r="I28" s="26">
        <v>0.05</v>
      </c>
      <c r="J28" s="26">
        <v>0.44</v>
      </c>
      <c r="K28" s="26">
        <v>0</v>
      </c>
      <c r="L28" s="26">
        <v>1.6</v>
      </c>
      <c r="M28" s="26">
        <v>101.2</v>
      </c>
      <c r="N28" s="26">
        <v>28.9</v>
      </c>
      <c r="O28" s="26">
        <v>7.2</v>
      </c>
      <c r="P28" s="26">
        <v>0.33</v>
      </c>
    </row>
    <row r="29" spans="1:16">
      <c r="A29" s="15">
        <v>10</v>
      </c>
      <c r="B29" s="35" t="s">
        <v>43</v>
      </c>
      <c r="C29" s="35"/>
      <c r="D29" s="15">
        <v>200</v>
      </c>
      <c r="E29" s="16">
        <v>0.2</v>
      </c>
      <c r="F29" s="18">
        <v>0</v>
      </c>
      <c r="G29" s="16">
        <v>10.1</v>
      </c>
      <c r="H29" s="15">
        <v>42.2</v>
      </c>
      <c r="I29" s="18">
        <v>0</v>
      </c>
      <c r="J29" s="16">
        <v>1.1000000000000001</v>
      </c>
      <c r="K29" s="17">
        <v>0.1</v>
      </c>
      <c r="L29" s="18">
        <v>0</v>
      </c>
      <c r="M29" s="16">
        <v>12.5</v>
      </c>
      <c r="N29" s="19">
        <v>5.0999999999999996</v>
      </c>
      <c r="O29" s="16">
        <v>4.4000000000000004</v>
      </c>
      <c r="P29" s="16">
        <v>0.5</v>
      </c>
    </row>
    <row r="30" spans="1:16">
      <c r="A30" s="15"/>
      <c r="B30" s="35"/>
      <c r="C30" s="35"/>
      <c r="D30" s="15"/>
      <c r="E30" s="15"/>
      <c r="F30" s="16"/>
      <c r="G30" s="16"/>
      <c r="H30" s="16"/>
      <c r="I30" s="16"/>
      <c r="J30" s="18"/>
      <c r="K30" s="17"/>
      <c r="L30" s="18"/>
      <c r="M30" s="16"/>
      <c r="N30" s="19"/>
      <c r="O30" s="16"/>
      <c r="P30" s="16"/>
    </row>
    <row r="31" spans="1:16">
      <c r="A31" s="15"/>
      <c r="B31" s="35" t="s">
        <v>44</v>
      </c>
      <c r="C31" s="35"/>
      <c r="D31" s="15">
        <v>100</v>
      </c>
      <c r="E31" s="16">
        <v>0</v>
      </c>
      <c r="F31" s="18">
        <v>1.2</v>
      </c>
      <c r="G31" s="16">
        <v>8.6</v>
      </c>
      <c r="H31" s="16">
        <v>44</v>
      </c>
      <c r="I31" s="18">
        <v>0.1</v>
      </c>
      <c r="J31" s="16">
        <v>37</v>
      </c>
      <c r="K31" s="17">
        <v>8.9999999999999993E-3</v>
      </c>
      <c r="L31" s="18">
        <v>0.3</v>
      </c>
      <c r="M31" s="16">
        <v>47.2</v>
      </c>
      <c r="N31" s="19">
        <v>31.9</v>
      </c>
      <c r="O31" s="16">
        <v>18</v>
      </c>
      <c r="P31" s="16">
        <v>0.5</v>
      </c>
    </row>
    <row r="32" spans="1:16">
      <c r="A32" s="31" t="s">
        <v>36</v>
      </c>
      <c r="B32" s="31"/>
      <c r="C32" s="31"/>
      <c r="D32" s="31"/>
      <c r="E32" s="13">
        <f>E16+E26+E31</f>
        <v>47.819999999999993</v>
      </c>
      <c r="F32" s="13">
        <f t="shared" ref="F32:P32" si="2">F16+F26+F31</f>
        <v>50.64</v>
      </c>
      <c r="G32" s="12">
        <f t="shared" si="2"/>
        <v>213.59</v>
      </c>
      <c r="H32" s="10">
        <f t="shared" si="2"/>
        <v>1436.26</v>
      </c>
      <c r="I32" s="14">
        <f t="shared" si="2"/>
        <v>0.82</v>
      </c>
      <c r="J32" s="14">
        <f t="shared" si="2"/>
        <v>101.98</v>
      </c>
      <c r="K32" s="12">
        <f t="shared" si="2"/>
        <v>1.2949999999999999</v>
      </c>
      <c r="L32" s="14">
        <f t="shared" si="2"/>
        <v>8.6000000000000014</v>
      </c>
      <c r="M32" s="14">
        <f t="shared" si="2"/>
        <v>455.74</v>
      </c>
      <c r="N32" s="12">
        <f t="shared" si="2"/>
        <v>526.42999999999995</v>
      </c>
      <c r="O32" s="14">
        <f t="shared" si="2"/>
        <v>213.55</v>
      </c>
      <c r="P32" s="14">
        <f t="shared" si="2"/>
        <v>11.440000000000001</v>
      </c>
    </row>
  </sheetData>
  <mergeCells count="35">
    <mergeCell ref="B13:C13"/>
    <mergeCell ref="F5:H5"/>
    <mergeCell ref="J5:K5"/>
    <mergeCell ref="D6:E6"/>
    <mergeCell ref="H6:K6"/>
    <mergeCell ref="B7:C8"/>
    <mergeCell ref="D7:D8"/>
    <mergeCell ref="E7:G7"/>
    <mergeCell ref="H7:H8"/>
    <mergeCell ref="I7:L7"/>
    <mergeCell ref="M7:P7"/>
    <mergeCell ref="B9:C9"/>
    <mergeCell ref="A10:P10"/>
    <mergeCell ref="B11:C11"/>
    <mergeCell ref="B12:C12"/>
    <mergeCell ref="A7:A8"/>
    <mergeCell ref="B25:C25"/>
    <mergeCell ref="B14:C14"/>
    <mergeCell ref="B15:C15"/>
    <mergeCell ref="A16:D16"/>
    <mergeCell ref="A17:P17"/>
    <mergeCell ref="B18:C18"/>
    <mergeCell ref="B19:C19"/>
    <mergeCell ref="B20:C20"/>
    <mergeCell ref="B21:C21"/>
    <mergeCell ref="B22:C22"/>
    <mergeCell ref="B23:C23"/>
    <mergeCell ref="B24:C24"/>
    <mergeCell ref="A32:D32"/>
    <mergeCell ref="A26:D26"/>
    <mergeCell ref="A27:P27"/>
    <mergeCell ref="B28:C28"/>
    <mergeCell ref="B29:C29"/>
    <mergeCell ref="B30:C30"/>
    <mergeCell ref="B31:C3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2022-04-03T22:33:54Z</dcterms:modified>
</cp:coreProperties>
</file>