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30" i="1"/>
  <c r="P30"/>
  <c r="O30"/>
  <c r="N30"/>
  <c r="M30"/>
  <c r="L30"/>
  <c r="K30"/>
  <c r="J30"/>
  <c r="I30"/>
  <c r="H30"/>
  <c r="G30"/>
  <c r="F30"/>
  <c r="Q25"/>
  <c r="P25"/>
  <c r="O25"/>
  <c r="N25"/>
  <c r="M25"/>
  <c r="L25"/>
  <c r="K25"/>
  <c r="J25"/>
  <c r="I25"/>
  <c r="H25"/>
  <c r="G25"/>
  <c r="F25"/>
  <c r="Q16"/>
  <c r="Q31" s="1"/>
  <c r="P16"/>
  <c r="P31" s="1"/>
  <c r="O16"/>
  <c r="O31" s="1"/>
  <c r="N16"/>
  <c r="N31" s="1"/>
  <c r="M16"/>
  <c r="M31" s="1"/>
  <c r="L16"/>
  <c r="L31" s="1"/>
  <c r="K16"/>
  <c r="K31" s="1"/>
  <c r="J16"/>
  <c r="J31" s="1"/>
  <c r="I16"/>
  <c r="I31" s="1"/>
  <c r="H16"/>
  <c r="H31" s="1"/>
  <c r="G16"/>
  <c r="G31" s="1"/>
  <c r="F16"/>
  <c r="F31" s="1"/>
</calcChain>
</file>

<file path=xl/sharedStrings.xml><?xml version="1.0" encoding="utf-8"?>
<sst xmlns="http://schemas.openxmlformats.org/spreadsheetml/2006/main" count="48" uniqueCount="47">
  <si>
    <t>Возрастная категория:</t>
  </si>
  <si>
    <t>7 - 11 лет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</si>
  <si>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</si>
  <si>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</si>
  <si>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</si>
  <si>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</si>
  <si>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</si>
  <si>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</si>
  <si>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</si>
  <si>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</si>
  <si>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</si>
  <si>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</si>
  <si>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</si>
  <si>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</si>
  <si>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</si>
  <si>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</si>
  <si>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</si>
  <si>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</si>
  <si>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</si>
  <si>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</si>
  <si>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</si>
  <si>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молочная из гречневой крупы</t>
  </si>
  <si>
    <t>Какао с молоком</t>
  </si>
  <si>
    <t>0,019</t>
  </si>
  <si>
    <t>Хлеб пшеничный</t>
  </si>
  <si>
    <t>Биойогурт</t>
  </si>
  <si>
    <t>Итого за Завтрак 7-11 лет</t>
  </si>
  <si>
    <t>Обед 7-11 лет бесплатные</t>
  </si>
  <si>
    <t>Суп крестьянский с крупой</t>
  </si>
  <si>
    <t>62,6</t>
  </si>
  <si>
    <t>Каша перловая</t>
  </si>
  <si>
    <t>Хлеб ржаной</t>
  </si>
  <si>
    <t>124,8</t>
  </si>
  <si>
    <t>Компот из свежих плодов</t>
  </si>
  <si>
    <t>Итого за Обед 7-11 лет бесплатные</t>
  </si>
  <si>
    <t xml:space="preserve">Полдник 7-11 лет </t>
  </si>
  <si>
    <t>Пудинг из творога с яблоками</t>
  </si>
  <si>
    <t>Сок  яблочный натуральный</t>
  </si>
  <si>
    <t xml:space="preserve">Итого за Полдник 7-11 лет </t>
  </si>
  <si>
    <t>Итого за день</t>
  </si>
  <si>
    <t>МБОУ НОШ ЯНРАКЫННОТ</t>
  </si>
  <si>
    <t>Яблоко</t>
  </si>
  <si>
    <t>ИТОГО</t>
  </si>
  <si>
    <t>20.0</t>
  </si>
  <si>
    <t>12,75</t>
  </si>
  <si>
    <t>Салат овощной</t>
  </si>
  <si>
    <t>Гуляш из отварной оленины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</si>
</sst>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</font>
    <font>
      <sz val="9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14" fontId="1" fillId="0" borderId="0" xfId="0" applyNumberFormat="1" applyFont="1" applyAlignment="1">
      <alignment horizontal="righ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1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0" fontId="2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165" fontId="2" fillId="2" borderId="5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R31"/>
  <sheetViews>
    <sheetView tabSelected="1" workbookViewId="0">
      <selection activeCell="U25" sqref="U25"/>
    </sheetView>
  </sheetViews>
  <sheetFormatPr defaultRowHeight="15"/>
  <cols>
    <col min="4" max="4" width="28.85546875" customWidth="1"/>
  </cols>
  <sheetData>
    <row r="5" spans="2:18">
      <c r="F5" t="s">
        <v>40</v>
      </c>
    </row>
    <row r="6" spans="2:18">
      <c r="B6" s="1"/>
      <c r="C6" s="1"/>
      <c r="D6" s="1"/>
      <c r="E6" s="5">
        <v>44609</v>
      </c>
      <c r="F6" s="2"/>
      <c r="G6" s="3"/>
      <c r="H6" s="1"/>
      <c r="I6" s="2" t="s">
        <v>0</v>
      </c>
      <c r="J6" s="2"/>
      <c r="K6" s="2"/>
      <c r="L6" s="2"/>
      <c r="M6" s="1" t="s">
        <v>1</v>
      </c>
      <c r="N6" s="1"/>
      <c r="O6" s="4"/>
      <c r="P6" s="1"/>
      <c r="Q6" s="1"/>
    </row>
    <row r="7" spans="2:18">
      <c r="B7" s="6" t="s">
        <v>2</v>
      </c>
      <c r="C7" s="6" t="s">
        <v>3</v>
      </c>
      <c r="D7" s="6"/>
      <c r="E7" s="6" t="s">
        <v>4</v>
      </c>
      <c r="F7" s="6" t="s">
        <v>5</v>
      </c>
      <c r="G7" s="6"/>
      <c r="H7" s="6"/>
      <c r="I7" s="6" t="s">
        <v>6</v>
      </c>
      <c r="J7" s="6" t="s">
        <v>7</v>
      </c>
      <c r="K7" s="6"/>
      <c r="L7" s="6"/>
      <c r="M7" s="6"/>
      <c r="N7" s="6" t="s">
        <v>8</v>
      </c>
      <c r="O7" s="6"/>
      <c r="P7" s="6"/>
      <c r="Q7" s="6"/>
      <c r="R7" t="s">
        <v>42</v>
      </c>
    </row>
    <row r="8" spans="2:18">
      <c r="B8" s="6"/>
      <c r="C8" s="6"/>
      <c r="D8" s="6"/>
      <c r="E8" s="6"/>
      <c r="F8" s="7" t="s">
        <v>9</v>
      </c>
      <c r="G8" s="7" t="s">
        <v>10</v>
      </c>
      <c r="H8" s="7" t="s">
        <v>11</v>
      </c>
      <c r="I8" s="6"/>
      <c r="J8" s="7" t="s">
        <v>12</v>
      </c>
      <c r="K8" s="7" t="s">
        <v>13</v>
      </c>
      <c r="L8" s="7" t="s">
        <v>14</v>
      </c>
      <c r="M8" s="7" t="s">
        <v>15</v>
      </c>
      <c r="N8" s="7" t="s">
        <v>16</v>
      </c>
      <c r="O8" s="8" t="s">
        <v>17</v>
      </c>
      <c r="P8" s="7" t="s">
        <v>18</v>
      </c>
      <c r="Q8" s="7" t="s">
        <v>19</v>
      </c>
    </row>
    <row r="9" spans="2:18">
      <c r="B9" s="9">
        <v>1</v>
      </c>
      <c r="C9" s="10">
        <v>2</v>
      </c>
      <c r="D9" s="10"/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11">
        <v>13</v>
      </c>
      <c r="P9" s="9">
        <v>14</v>
      </c>
      <c r="Q9" s="9">
        <v>15</v>
      </c>
    </row>
    <row r="10" spans="2:18">
      <c r="B10" s="12" t="s">
        <v>20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2:18">
      <c r="B11" s="13">
        <v>183</v>
      </c>
      <c r="C11" s="14" t="s">
        <v>21</v>
      </c>
      <c r="D11" s="14"/>
      <c r="E11" s="13">
        <v>200</v>
      </c>
      <c r="F11" s="15">
        <v>9.09</v>
      </c>
      <c r="G11" s="15">
        <v>12.99</v>
      </c>
      <c r="H11" s="15">
        <v>35.18</v>
      </c>
      <c r="I11" s="15">
        <v>295</v>
      </c>
      <c r="J11" s="15">
        <v>0</v>
      </c>
      <c r="K11" s="15">
        <v>1.64</v>
      </c>
      <c r="L11" s="16">
        <v>0.32</v>
      </c>
      <c r="M11" s="15">
        <v>2.8</v>
      </c>
      <c r="N11" s="15">
        <v>183.58</v>
      </c>
      <c r="O11" s="15">
        <v>246</v>
      </c>
      <c r="P11" s="15">
        <v>99.23</v>
      </c>
      <c r="Q11" s="15">
        <v>2.87</v>
      </c>
      <c r="R11">
        <v>36.700000000000003</v>
      </c>
    </row>
    <row r="12" spans="2:18">
      <c r="B12" s="17">
        <v>6</v>
      </c>
      <c r="C12" s="18" t="s">
        <v>22</v>
      </c>
      <c r="D12" s="18"/>
      <c r="E12" s="17">
        <v>200</v>
      </c>
      <c r="F12" s="19">
        <v>4</v>
      </c>
      <c r="G12" s="19">
        <v>4.0999999999999996</v>
      </c>
      <c r="H12" s="19">
        <v>16.5</v>
      </c>
      <c r="I12" s="19">
        <v>113.2</v>
      </c>
      <c r="J12" s="20">
        <v>0</v>
      </c>
      <c r="K12" s="19">
        <v>0.6</v>
      </c>
      <c r="L12" s="21" t="s">
        <v>23</v>
      </c>
      <c r="M12" s="20">
        <v>0</v>
      </c>
      <c r="N12" s="19">
        <v>124.5</v>
      </c>
      <c r="O12" s="21">
        <v>100.9</v>
      </c>
      <c r="P12" s="19">
        <v>22.3</v>
      </c>
      <c r="Q12" s="19">
        <v>0.5</v>
      </c>
      <c r="R12" s="38" t="s">
        <v>43</v>
      </c>
    </row>
    <row r="13" spans="2:18">
      <c r="B13" s="17">
        <v>3</v>
      </c>
      <c r="C13" s="18" t="s">
        <v>24</v>
      </c>
      <c r="D13" s="18"/>
      <c r="E13" s="17">
        <v>50</v>
      </c>
      <c r="F13" s="19">
        <v>3.8</v>
      </c>
      <c r="G13" s="19">
        <v>0.3</v>
      </c>
      <c r="H13" s="19">
        <v>25.1</v>
      </c>
      <c r="I13" s="19">
        <v>118.4</v>
      </c>
      <c r="J13" s="19">
        <v>0.1</v>
      </c>
      <c r="K13" s="20"/>
      <c r="L13" s="22"/>
      <c r="M13" s="20">
        <v>1</v>
      </c>
      <c r="N13" s="19">
        <v>11.5</v>
      </c>
      <c r="O13" s="21">
        <v>42</v>
      </c>
      <c r="P13" s="19">
        <v>16.5</v>
      </c>
      <c r="Q13" s="19">
        <v>1</v>
      </c>
      <c r="R13" s="38" t="s">
        <v>44</v>
      </c>
    </row>
    <row r="14" spans="2:18">
      <c r="B14" s="13">
        <v>400</v>
      </c>
      <c r="C14" s="23" t="s">
        <v>25</v>
      </c>
      <c r="D14" s="24"/>
      <c r="E14" s="13">
        <v>125</v>
      </c>
      <c r="F14" s="13">
        <v>1.4</v>
      </c>
      <c r="G14" s="25">
        <v>2.2999999999999998</v>
      </c>
      <c r="H14" s="25">
        <v>9.8000000000000007</v>
      </c>
      <c r="I14" s="25">
        <v>33</v>
      </c>
      <c r="J14" s="25">
        <v>0</v>
      </c>
      <c r="K14" s="26">
        <v>0.9</v>
      </c>
      <c r="L14" s="26">
        <v>0</v>
      </c>
      <c r="M14" s="26">
        <v>0</v>
      </c>
      <c r="N14" s="25">
        <v>150</v>
      </c>
      <c r="O14" s="27">
        <v>118.8</v>
      </c>
      <c r="P14" s="25">
        <v>17.5</v>
      </c>
      <c r="Q14" s="25">
        <v>0</v>
      </c>
      <c r="R14" s="39">
        <v>79.650000000000006</v>
      </c>
    </row>
    <row r="15" spans="2:18">
      <c r="B15" s="17"/>
      <c r="C15" s="18"/>
      <c r="D15" s="18"/>
      <c r="E15" s="17"/>
      <c r="F15" s="19"/>
      <c r="G15" s="20"/>
      <c r="H15" s="19"/>
      <c r="I15" s="19"/>
      <c r="J15" s="20"/>
      <c r="K15" s="19"/>
      <c r="L15" s="22"/>
      <c r="M15" s="20"/>
      <c r="N15" s="19"/>
      <c r="O15" s="21"/>
      <c r="P15" s="19"/>
      <c r="Q15" s="19"/>
      <c r="R15">
        <v>149.1</v>
      </c>
    </row>
    <row r="16" spans="2:18">
      <c r="B16" s="28" t="s">
        <v>26</v>
      </c>
      <c r="C16" s="29"/>
      <c r="D16" s="29"/>
      <c r="E16" s="30"/>
      <c r="F16" s="31">
        <f t="shared" ref="F16:Q16" si="0">SUM(F11:F15)</f>
        <v>18.29</v>
      </c>
      <c r="G16" s="31">
        <f t="shared" si="0"/>
        <v>19.690000000000001</v>
      </c>
      <c r="H16" s="31">
        <f t="shared" si="0"/>
        <v>86.58</v>
      </c>
      <c r="I16" s="31">
        <f t="shared" si="0"/>
        <v>559.6</v>
      </c>
      <c r="J16" s="31">
        <f t="shared" si="0"/>
        <v>0.1</v>
      </c>
      <c r="K16" s="31">
        <f t="shared" si="0"/>
        <v>3.1399999999999997</v>
      </c>
      <c r="L16" s="32">
        <f t="shared" si="0"/>
        <v>0.32</v>
      </c>
      <c r="M16" s="31">
        <f t="shared" si="0"/>
        <v>3.8</v>
      </c>
      <c r="N16" s="31">
        <f t="shared" si="0"/>
        <v>469.58000000000004</v>
      </c>
      <c r="O16" s="33">
        <f t="shared" si="0"/>
        <v>507.7</v>
      </c>
      <c r="P16" s="31">
        <f t="shared" si="0"/>
        <v>155.53</v>
      </c>
      <c r="Q16" s="31">
        <f t="shared" si="0"/>
        <v>4.37</v>
      </c>
    </row>
    <row r="17" spans="2:17">
      <c r="B17" s="12" t="s">
        <v>27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2:17">
      <c r="B18" s="17">
        <v>67</v>
      </c>
      <c r="C18" s="18" t="s">
        <v>45</v>
      </c>
      <c r="D18" s="18"/>
      <c r="E18" s="17">
        <v>60</v>
      </c>
      <c r="F18" s="34">
        <v>0.84</v>
      </c>
      <c r="G18" s="34">
        <v>6.02</v>
      </c>
      <c r="H18" s="34">
        <v>4.37</v>
      </c>
      <c r="I18" s="34">
        <v>75.06</v>
      </c>
      <c r="J18" s="34"/>
      <c r="K18" s="34">
        <v>5.76</v>
      </c>
      <c r="L18" s="22"/>
      <c r="M18" s="34"/>
      <c r="N18" s="34">
        <v>18.72</v>
      </c>
      <c r="O18" s="21">
        <v>41.4</v>
      </c>
      <c r="P18" s="34">
        <v>11.78</v>
      </c>
      <c r="Q18" s="34">
        <v>0.5</v>
      </c>
    </row>
    <row r="19" spans="2:17">
      <c r="B19" s="17">
        <v>98</v>
      </c>
      <c r="C19" s="14" t="s">
        <v>28</v>
      </c>
      <c r="D19" s="14"/>
      <c r="E19" s="17">
        <v>200</v>
      </c>
      <c r="F19" s="19">
        <v>4.5999999999999996</v>
      </c>
      <c r="G19" s="19">
        <v>6.8</v>
      </c>
      <c r="H19" s="19">
        <v>5</v>
      </c>
      <c r="I19" s="34">
        <v>101.87</v>
      </c>
      <c r="J19" s="20">
        <v>0.1</v>
      </c>
      <c r="K19" s="34">
        <v>9.92</v>
      </c>
      <c r="L19" s="22">
        <v>0.16</v>
      </c>
      <c r="M19" s="34">
        <v>0.4</v>
      </c>
      <c r="N19" s="34">
        <v>38.72</v>
      </c>
      <c r="O19" s="21" t="s">
        <v>29</v>
      </c>
      <c r="P19" s="34">
        <v>14.18</v>
      </c>
      <c r="Q19" s="34">
        <v>0.71</v>
      </c>
    </row>
    <row r="20" spans="2:17">
      <c r="B20" s="17">
        <v>91</v>
      </c>
      <c r="C20" s="18" t="s">
        <v>30</v>
      </c>
      <c r="D20" s="18"/>
      <c r="E20" s="17">
        <v>150</v>
      </c>
      <c r="F20" s="34">
        <v>2.97</v>
      </c>
      <c r="G20" s="34">
        <v>2.79</v>
      </c>
      <c r="H20" s="34">
        <v>20.65</v>
      </c>
      <c r="I20" s="34">
        <v>123.6</v>
      </c>
      <c r="J20" s="34">
        <v>0.02</v>
      </c>
      <c r="K20" s="34">
        <v>0</v>
      </c>
      <c r="L20" s="22">
        <v>1.9E-2</v>
      </c>
      <c r="M20" s="34">
        <v>0.4</v>
      </c>
      <c r="N20" s="34">
        <v>12.83</v>
      </c>
      <c r="O20" s="21">
        <v>77.3</v>
      </c>
      <c r="P20" s="34">
        <v>26.6</v>
      </c>
      <c r="Q20" s="34">
        <v>0.56999999999999995</v>
      </c>
    </row>
    <row r="21" spans="2:17">
      <c r="B21" s="17">
        <v>49</v>
      </c>
      <c r="C21" s="18" t="s">
        <v>46</v>
      </c>
      <c r="D21" s="18"/>
      <c r="E21" s="17">
        <v>85</v>
      </c>
      <c r="F21" s="19">
        <v>10.6</v>
      </c>
      <c r="G21" s="19">
        <v>11.04</v>
      </c>
      <c r="H21" s="19">
        <v>3.4</v>
      </c>
      <c r="I21" s="19">
        <v>154.9</v>
      </c>
      <c r="J21" s="20">
        <v>0.05</v>
      </c>
      <c r="K21" s="19">
        <v>4.3</v>
      </c>
      <c r="L21" s="22">
        <v>8.9999999999999993E-3</v>
      </c>
      <c r="M21" s="20">
        <v>0.05</v>
      </c>
      <c r="N21" s="19">
        <v>24.4</v>
      </c>
      <c r="O21" s="21">
        <v>101.3</v>
      </c>
      <c r="P21" s="19">
        <v>20.399999999999999</v>
      </c>
      <c r="Q21" s="19">
        <v>1.78</v>
      </c>
    </row>
    <row r="22" spans="2:17">
      <c r="B22" s="17">
        <v>3</v>
      </c>
      <c r="C22" s="18" t="s">
        <v>24</v>
      </c>
      <c r="D22" s="18"/>
      <c r="E22" s="17">
        <v>50</v>
      </c>
      <c r="F22" s="17">
        <v>3.8</v>
      </c>
      <c r="G22" s="19">
        <v>0.3</v>
      </c>
      <c r="H22" s="19">
        <v>25.1</v>
      </c>
      <c r="I22" s="19">
        <v>118.4</v>
      </c>
      <c r="J22" s="19">
        <v>0.1</v>
      </c>
      <c r="K22" s="20"/>
      <c r="L22" s="22">
        <v>0.7</v>
      </c>
      <c r="M22" s="20">
        <v>1</v>
      </c>
      <c r="N22" s="19">
        <v>11.5</v>
      </c>
      <c r="O22" s="21">
        <v>42</v>
      </c>
      <c r="P22" s="19">
        <v>16.5</v>
      </c>
      <c r="Q22" s="19">
        <v>1</v>
      </c>
    </row>
    <row r="23" spans="2:17">
      <c r="B23" s="17">
        <v>21</v>
      </c>
      <c r="C23" s="35" t="s">
        <v>31</v>
      </c>
      <c r="D23" s="36"/>
      <c r="E23" s="17">
        <v>80</v>
      </c>
      <c r="F23" s="19">
        <v>5.2</v>
      </c>
      <c r="G23" s="19">
        <v>0.8</v>
      </c>
      <c r="H23" s="19">
        <v>32.1</v>
      </c>
      <c r="I23" s="19">
        <v>152</v>
      </c>
      <c r="J23" s="19">
        <v>0.1</v>
      </c>
      <c r="K23" s="20">
        <v>0</v>
      </c>
      <c r="L23" s="22">
        <v>0</v>
      </c>
      <c r="M23" s="20">
        <v>0</v>
      </c>
      <c r="N23" s="19">
        <v>30.4</v>
      </c>
      <c r="O23" s="21" t="s">
        <v>32</v>
      </c>
      <c r="P23" s="19">
        <v>39.200000000000003</v>
      </c>
      <c r="Q23" s="17">
        <v>1.6</v>
      </c>
    </row>
    <row r="24" spans="2:17">
      <c r="B24" s="17">
        <v>101</v>
      </c>
      <c r="C24" s="18" t="s">
        <v>33</v>
      </c>
      <c r="D24" s="18"/>
      <c r="E24" s="17">
        <v>200</v>
      </c>
      <c r="F24" s="19">
        <v>0.2</v>
      </c>
      <c r="G24" s="20">
        <v>0.2</v>
      </c>
      <c r="H24" s="19">
        <v>27.6</v>
      </c>
      <c r="I24" s="19">
        <v>110</v>
      </c>
      <c r="J24" s="20">
        <v>0.02</v>
      </c>
      <c r="K24" s="19">
        <v>0</v>
      </c>
      <c r="L24" s="22"/>
      <c r="M24" s="20"/>
      <c r="N24" s="17">
        <v>12</v>
      </c>
      <c r="O24" s="21">
        <v>10.5</v>
      </c>
      <c r="P24" s="19">
        <v>1.6</v>
      </c>
      <c r="Q24" s="19">
        <v>0.8</v>
      </c>
    </row>
    <row r="25" spans="2:17">
      <c r="B25" s="37" t="s">
        <v>34</v>
      </c>
      <c r="C25" s="37"/>
      <c r="D25" s="37"/>
      <c r="E25" s="37"/>
      <c r="F25" s="31">
        <f>SUM(F18:F24)</f>
        <v>28.209999999999997</v>
      </c>
      <c r="G25" s="31">
        <f t="shared" ref="G25:Q25" si="1">SUM(G18:G24)</f>
        <v>27.95</v>
      </c>
      <c r="H25" s="31">
        <f t="shared" si="1"/>
        <v>118.22</v>
      </c>
      <c r="I25" s="31">
        <f t="shared" si="1"/>
        <v>835.82999999999993</v>
      </c>
      <c r="J25" s="31">
        <f t="shared" si="1"/>
        <v>0.39</v>
      </c>
      <c r="K25" s="31">
        <f t="shared" si="1"/>
        <v>19.98</v>
      </c>
      <c r="L25" s="32">
        <f t="shared" si="1"/>
        <v>0.8879999999999999</v>
      </c>
      <c r="M25" s="31">
        <f t="shared" si="1"/>
        <v>1.85</v>
      </c>
      <c r="N25" s="31">
        <f t="shared" si="1"/>
        <v>148.57</v>
      </c>
      <c r="O25" s="33">
        <f t="shared" si="1"/>
        <v>272.5</v>
      </c>
      <c r="P25" s="31">
        <f t="shared" si="1"/>
        <v>130.26000000000002</v>
      </c>
      <c r="Q25" s="31">
        <f t="shared" si="1"/>
        <v>6.96</v>
      </c>
    </row>
    <row r="26" spans="2:17">
      <c r="B26" s="12" t="s">
        <v>35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2:17">
      <c r="B27" s="17">
        <v>240</v>
      </c>
      <c r="C27" s="23" t="s">
        <v>36</v>
      </c>
      <c r="D27" s="24"/>
      <c r="E27" s="17">
        <v>130</v>
      </c>
      <c r="F27" s="34">
        <v>10.66</v>
      </c>
      <c r="G27" s="34">
        <v>10.29</v>
      </c>
      <c r="H27" s="34">
        <v>23.78</v>
      </c>
      <c r="I27" s="34">
        <v>234</v>
      </c>
      <c r="J27" s="34">
        <v>0.03</v>
      </c>
      <c r="K27" s="34">
        <v>0.35</v>
      </c>
      <c r="L27" s="34">
        <v>0</v>
      </c>
      <c r="M27" s="34">
        <v>1.6</v>
      </c>
      <c r="N27" s="34">
        <v>56.8</v>
      </c>
      <c r="O27" s="34">
        <v>28.9</v>
      </c>
      <c r="P27" s="34">
        <v>7.2</v>
      </c>
      <c r="Q27" s="34">
        <v>0.35</v>
      </c>
    </row>
    <row r="28" spans="2:17">
      <c r="B28" s="13">
        <v>14</v>
      </c>
      <c r="C28" s="23" t="s">
        <v>37</v>
      </c>
      <c r="D28" s="24"/>
      <c r="E28" s="13">
        <v>200</v>
      </c>
      <c r="F28" s="15">
        <v>1</v>
      </c>
      <c r="G28" s="15">
        <v>0.2</v>
      </c>
      <c r="H28" s="25">
        <v>19.600000000000001</v>
      </c>
      <c r="I28" s="13">
        <v>89.2</v>
      </c>
      <c r="J28" s="26">
        <v>0</v>
      </c>
      <c r="K28" s="25">
        <v>1.6</v>
      </c>
      <c r="L28" s="16">
        <v>0</v>
      </c>
      <c r="M28" s="26">
        <v>0</v>
      </c>
      <c r="N28" s="25">
        <v>12.6</v>
      </c>
      <c r="O28" s="27">
        <v>12.6</v>
      </c>
      <c r="P28" s="25">
        <v>7.2</v>
      </c>
      <c r="Q28" s="25">
        <v>2.5</v>
      </c>
    </row>
    <row r="29" spans="2:17">
      <c r="B29" s="17">
        <v>13</v>
      </c>
      <c r="C29" s="35" t="s">
        <v>41</v>
      </c>
      <c r="D29" s="36"/>
      <c r="E29" s="17">
        <v>60</v>
      </c>
      <c r="F29" s="34">
        <v>0.2</v>
      </c>
      <c r="G29" s="34">
        <v>0.2</v>
      </c>
      <c r="H29" s="34">
        <v>5.6</v>
      </c>
      <c r="I29" s="34">
        <v>25.4</v>
      </c>
      <c r="J29" s="34">
        <v>0</v>
      </c>
      <c r="K29" s="19">
        <v>2.7</v>
      </c>
      <c r="L29" s="19">
        <v>0</v>
      </c>
      <c r="M29" s="20">
        <v>0.2</v>
      </c>
      <c r="N29" s="19">
        <v>10.3</v>
      </c>
      <c r="O29" s="21">
        <v>8.6</v>
      </c>
      <c r="P29" s="19">
        <v>6.5</v>
      </c>
      <c r="Q29" s="19">
        <v>1.1000000000000001</v>
      </c>
    </row>
    <row r="30" spans="2:17">
      <c r="B30" s="28" t="s">
        <v>38</v>
      </c>
      <c r="C30" s="29"/>
      <c r="D30" s="29"/>
      <c r="E30" s="30"/>
      <c r="F30" s="31">
        <f>SUM(F27:F29)</f>
        <v>11.86</v>
      </c>
      <c r="G30" s="31">
        <f t="shared" ref="G30:Q30" si="2">SUM(G27:G29)</f>
        <v>10.689999999999998</v>
      </c>
      <c r="H30" s="31">
        <f t="shared" si="2"/>
        <v>48.980000000000004</v>
      </c>
      <c r="I30" s="31">
        <f t="shared" si="2"/>
        <v>348.59999999999997</v>
      </c>
      <c r="J30" s="31">
        <f t="shared" si="2"/>
        <v>0.03</v>
      </c>
      <c r="K30" s="31">
        <f t="shared" si="2"/>
        <v>4.6500000000000004</v>
      </c>
      <c r="L30" s="32">
        <f t="shared" si="2"/>
        <v>0</v>
      </c>
      <c r="M30" s="31">
        <f t="shared" si="2"/>
        <v>1.8</v>
      </c>
      <c r="N30" s="31">
        <f t="shared" si="2"/>
        <v>79.699999999999989</v>
      </c>
      <c r="O30" s="33">
        <f t="shared" si="2"/>
        <v>50.1</v>
      </c>
      <c r="P30" s="31">
        <f t="shared" si="2"/>
        <v>20.9</v>
      </c>
      <c r="Q30" s="31">
        <f t="shared" si="2"/>
        <v>3.95</v>
      </c>
    </row>
    <row r="31" spans="2:17">
      <c r="B31" s="37" t="s">
        <v>39</v>
      </c>
      <c r="C31" s="37"/>
      <c r="D31" s="37"/>
      <c r="E31" s="37"/>
      <c r="F31" s="31">
        <f t="shared" ref="F31:Q31" si="3">F16+F25+F30</f>
        <v>58.36</v>
      </c>
      <c r="G31" s="31">
        <f t="shared" si="3"/>
        <v>58.33</v>
      </c>
      <c r="H31" s="31">
        <f t="shared" si="3"/>
        <v>253.78000000000003</v>
      </c>
      <c r="I31" s="31">
        <f t="shared" si="3"/>
        <v>1744.0299999999997</v>
      </c>
      <c r="J31" s="31">
        <f t="shared" si="3"/>
        <v>0.52</v>
      </c>
      <c r="K31" s="31">
        <f t="shared" si="3"/>
        <v>27.770000000000003</v>
      </c>
      <c r="L31" s="32">
        <f t="shared" si="3"/>
        <v>1.208</v>
      </c>
      <c r="M31" s="31">
        <f t="shared" si="3"/>
        <v>7.45</v>
      </c>
      <c r="N31" s="31">
        <f t="shared" si="3"/>
        <v>697.85000000000014</v>
      </c>
      <c r="O31" s="33">
        <f t="shared" si="3"/>
        <v>830.30000000000007</v>
      </c>
      <c r="P31" s="31">
        <f t="shared" si="3"/>
        <v>306.69</v>
      </c>
      <c r="Q31" s="31">
        <f t="shared" si="3"/>
        <v>15.280000000000001</v>
      </c>
    </row>
  </sheetData>
  <mergeCells count="32">
    <mergeCell ref="B26:Q26"/>
    <mergeCell ref="C27:D27"/>
    <mergeCell ref="C28:D28"/>
    <mergeCell ref="C29:D29"/>
    <mergeCell ref="B30:E30"/>
    <mergeCell ref="B31:E31"/>
    <mergeCell ref="C20:D20"/>
    <mergeCell ref="C21:D21"/>
    <mergeCell ref="C22:D22"/>
    <mergeCell ref="C23:D23"/>
    <mergeCell ref="C24:D24"/>
    <mergeCell ref="B25:E25"/>
    <mergeCell ref="C14:D14"/>
    <mergeCell ref="C15:D15"/>
    <mergeCell ref="B16:E16"/>
    <mergeCell ref="B17:Q17"/>
    <mergeCell ref="C18:D18"/>
    <mergeCell ref="C19:D19"/>
    <mergeCell ref="N7:Q7"/>
    <mergeCell ref="C9:D9"/>
    <mergeCell ref="B10:Q10"/>
    <mergeCell ref="C11:D11"/>
    <mergeCell ref="C12:D12"/>
    <mergeCell ref="C13:D13"/>
    <mergeCell ref="E6:F6"/>
    <mergeCell ref="I6:L6"/>
    <mergeCell ref="B7:B8"/>
    <mergeCell ref="C7:D8"/>
    <mergeCell ref="E7:E8"/>
    <mergeCell ref="F7:H7"/>
    <mergeCell ref="I7:I8"/>
    <mergeCell ref="J7:M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2022-02-23T09:52:43Z</dcterms:modified>
</cp:coreProperties>
</file>